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filterPrivacy="1" defaultThemeVersion="202300"/>
  <xr:revisionPtr revIDLastSave="0" documentId="13_ncr:1_{711D8465-FFCA-41F4-BC2F-E678D8CDD20C}" xr6:coauthVersionLast="47" xr6:coauthVersionMax="47" xr10:uidLastSave="{00000000-0000-0000-0000-000000000000}"/>
  <bookViews>
    <workbookView xWindow="14295" yWindow="0" windowWidth="14610" windowHeight="15585" xr2:uid="{BA3FBE50-F234-41A2-AC20-7349E416CA3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5" i="1" l="1"/>
  <c r="J6" i="1"/>
  <c r="J7" i="1"/>
  <c r="J8" i="1"/>
  <c r="J9" i="1"/>
  <c r="J10" i="1"/>
  <c r="J11" i="1"/>
  <c r="J4" i="1"/>
  <c r="D5" i="1"/>
  <c r="D6" i="1"/>
  <c r="D7" i="1"/>
  <c r="D8" i="1"/>
  <c r="D9" i="1"/>
  <c r="D10" i="1"/>
  <c r="D11" i="1"/>
  <c r="D4" i="1"/>
  <c r="C5" i="1"/>
  <c r="C6" i="1"/>
  <c r="C7" i="1"/>
  <c r="C8" i="1"/>
  <c r="C9" i="1"/>
  <c r="C10" i="1"/>
  <c r="C11" i="1"/>
  <c r="C4" i="1"/>
  <c r="F5" i="1"/>
  <c r="F10" i="1"/>
  <c r="F6" i="1"/>
  <c r="F9" i="1"/>
  <c r="F7" i="1"/>
  <c r="F8" i="1"/>
  <c r="F11" i="1"/>
  <c r="F4" i="1"/>
</calcChain>
</file>

<file path=xl/sharedStrings.xml><?xml version="1.0" encoding="utf-8"?>
<sst xmlns="http://schemas.openxmlformats.org/spreadsheetml/2006/main" count="59" uniqueCount="49">
  <si>
    <t>ペアNo.</t>
    <phoneticPr fontId="2"/>
  </si>
  <si>
    <t>講師名</t>
    <rPh sb="0" eb="2">
      <t>コウシ</t>
    </rPh>
    <rPh sb="2" eb="3">
      <t>メイ</t>
    </rPh>
    <phoneticPr fontId="2"/>
  </si>
  <si>
    <t>講師名（大文字/掲示用）</t>
    <rPh sb="0" eb="3">
      <t>コウシメイ</t>
    </rPh>
    <rPh sb="4" eb="7">
      <t>オオモジ</t>
    </rPh>
    <rPh sb="8" eb="11">
      <t>ケイジヨウ</t>
    </rPh>
    <phoneticPr fontId="2"/>
  </si>
  <si>
    <t>講師名（半角/DB登録用）</t>
    <rPh sb="0" eb="3">
      <t>コウシメイ</t>
    </rPh>
    <rPh sb="4" eb="6">
      <t>ハンカク</t>
    </rPh>
    <rPh sb="9" eb="11">
      <t>トウロク</t>
    </rPh>
    <rPh sb="11" eb="12">
      <t>ヨウ</t>
    </rPh>
    <phoneticPr fontId="2"/>
  </si>
  <si>
    <t>生徒氏名</t>
    <rPh sb="0" eb="2">
      <t>セイト</t>
    </rPh>
    <rPh sb="2" eb="4">
      <t>シメイ</t>
    </rPh>
    <phoneticPr fontId="2"/>
  </si>
  <si>
    <t>フリガナ</t>
    <phoneticPr fontId="2"/>
  </si>
  <si>
    <t>郵便番号</t>
    <rPh sb="0" eb="4">
      <t>ユウビンバンゴウ</t>
    </rPh>
    <phoneticPr fontId="2"/>
  </si>
  <si>
    <t>都道府県</t>
    <rPh sb="0" eb="4">
      <t>トドウフケン</t>
    </rPh>
    <phoneticPr fontId="2"/>
  </si>
  <si>
    <t>市町村</t>
    <rPh sb="0" eb="3">
      <t>シチョウソン</t>
    </rPh>
    <phoneticPr fontId="2"/>
  </si>
  <si>
    <t>001</t>
    <phoneticPr fontId="2"/>
  </si>
  <si>
    <t>Ｊａｍｅｓ　ｓｍｉｔｈ</t>
    <phoneticPr fontId="2"/>
  </si>
  <si>
    <t>150-0002</t>
    <phoneticPr fontId="2"/>
  </si>
  <si>
    <t>Tokyo</t>
    <phoneticPr fontId="2"/>
  </si>
  <si>
    <t>Shibuya</t>
    <phoneticPr fontId="2"/>
  </si>
  <si>
    <t>002</t>
  </si>
  <si>
    <t>330-0844</t>
    <phoneticPr fontId="2"/>
  </si>
  <si>
    <t>Saitama</t>
    <phoneticPr fontId="2"/>
  </si>
  <si>
    <t>Omiya</t>
    <phoneticPr fontId="2"/>
  </si>
  <si>
    <t>003</t>
  </si>
  <si>
    <t>Ｅｍｉｌｙ　Ｊｏｈｎｓｏｎ</t>
    <phoneticPr fontId="2"/>
  </si>
  <si>
    <t>153-0061</t>
    <phoneticPr fontId="2"/>
  </si>
  <si>
    <t>Meguro</t>
    <phoneticPr fontId="2"/>
  </si>
  <si>
    <t>004</t>
  </si>
  <si>
    <t>210-0006</t>
    <phoneticPr fontId="2"/>
  </si>
  <si>
    <t>Kanagawa</t>
    <phoneticPr fontId="2"/>
  </si>
  <si>
    <t>Kawasaki</t>
    <phoneticPr fontId="2"/>
  </si>
  <si>
    <t>005</t>
  </si>
  <si>
    <t>273-0005</t>
    <phoneticPr fontId="2"/>
  </si>
  <si>
    <t>Chiba</t>
    <phoneticPr fontId="2"/>
  </si>
  <si>
    <t>Funabashi</t>
    <phoneticPr fontId="2"/>
  </si>
  <si>
    <t>006</t>
  </si>
  <si>
    <t>ｍｉｃｈａｅｌ　ＢＲＯＷＮ</t>
    <phoneticPr fontId="2"/>
  </si>
  <si>
    <t>231-0023</t>
    <phoneticPr fontId="2"/>
  </si>
  <si>
    <t>Yokohama</t>
    <phoneticPr fontId="2"/>
  </si>
  <si>
    <t>007</t>
  </si>
  <si>
    <t>260-0024</t>
    <phoneticPr fontId="2"/>
  </si>
  <si>
    <t>008</t>
  </si>
  <si>
    <t>333-0833</t>
    <phoneticPr fontId="2"/>
  </si>
  <si>
    <t>Kawaguchi</t>
    <phoneticPr fontId="2"/>
  </si>
  <si>
    <t>連結住所</t>
    <rPh sb="0" eb="4">
      <t>レンケツジュウショ</t>
    </rPh>
    <phoneticPr fontId="2"/>
  </si>
  <si>
    <t>佐藤 湊</t>
    <rPh sb="0" eb="2">
      <t>サトウ</t>
    </rPh>
    <rPh sb="3" eb="4">
      <t>ミナト</t>
    </rPh>
    <phoneticPr fontId="2"/>
  </si>
  <si>
    <t>鈴木 葵</t>
    <rPh sb="0" eb="2">
      <t>スズキ</t>
    </rPh>
    <rPh sb="3" eb="4">
      <t>アオイ</t>
    </rPh>
    <phoneticPr fontId="2"/>
  </si>
  <si>
    <t>高橋 翔</t>
    <rPh sb="0" eb="2">
      <t>タカハシ</t>
    </rPh>
    <rPh sb="3" eb="4">
      <t>ショウ</t>
    </rPh>
    <phoneticPr fontId="2"/>
  </si>
  <si>
    <t>田中 結奈</t>
    <rPh sb="0" eb="2">
      <t>タナカ</t>
    </rPh>
    <rPh sb="3" eb="5">
      <t>ユイナ</t>
    </rPh>
    <phoneticPr fontId="2"/>
  </si>
  <si>
    <t>渡部 遊馬</t>
    <rPh sb="0" eb="2">
      <t>ワタベ</t>
    </rPh>
    <rPh sb="3" eb="5">
      <t>アスマ</t>
    </rPh>
    <phoneticPr fontId="2"/>
  </si>
  <si>
    <t>井上 大和</t>
    <rPh sb="0" eb="2">
      <t>イノウエ</t>
    </rPh>
    <rPh sb="3" eb="5">
      <t>ヤマト</t>
    </rPh>
    <phoneticPr fontId="2"/>
  </si>
  <si>
    <t>斉藤 咲良</t>
    <rPh sb="0" eb="2">
      <t>サイトウ</t>
    </rPh>
    <rPh sb="3" eb="5">
      <t>サクラ</t>
    </rPh>
    <phoneticPr fontId="2"/>
  </si>
  <si>
    <t>石川 陸</t>
    <rPh sb="0" eb="2">
      <t>イシカワ</t>
    </rPh>
    <rPh sb="3" eb="4">
      <t>リク</t>
    </rPh>
    <phoneticPr fontId="2"/>
  </si>
  <si>
    <t>ABCXYZ英会話名簿（担当割）</t>
    <rPh sb="6" eb="9">
      <t>エイカイワ</t>
    </rPh>
    <rPh sb="9" eb="11">
      <t>メイボ</t>
    </rPh>
    <rPh sb="12" eb="15">
      <t>タントウワリ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</si>
</sst>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EFFD"/>
        <bgColor indexed="64"/>
      </patternFill>
    </fill>
  </fills>
  <borders count="2">
    <border>
      <left/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1" xfId="0" quotePrefix="1" applyBorder="1">
      <alignment vertical="center"/>
    </xf>
    <xf numFmtId="0" fontId="0" fillId="0" borderId="1" xfId="0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EFF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B39E0B-5DB2-4DF5-8667-162047B39265}">
  <dimension ref="A1:J11"/>
  <sheetViews>
    <sheetView tabSelected="1" workbookViewId="0"/>
  </sheetViews>
  <sheetFormatPr defaultRowHeight="18.75" x14ac:dyDescent="0.4"/>
  <cols>
    <col min="1" max="1" width="7.75" bestFit="1" customWidth="1"/>
    <col min="2" max="3" width="26.125" bestFit="1" customWidth="1"/>
    <col min="4" max="4" width="23.875" bestFit="1" customWidth="1"/>
    <col min="5" max="5" width="13.375" customWidth="1"/>
    <col min="6" max="6" width="14.875" bestFit="1" customWidth="1"/>
    <col min="7" max="7" width="9.25" bestFit="1" customWidth="1"/>
    <col min="8" max="8" width="10" bestFit="1" customWidth="1"/>
    <col min="9" max="9" width="10.375" bestFit="1" customWidth="1"/>
    <col min="10" max="10" width="29.125" bestFit="1" customWidth="1"/>
  </cols>
  <sheetData>
    <row r="1" spans="1:10" ht="19.5" x14ac:dyDescent="0.4">
      <c r="A1" s="1" t="s">
        <v>48</v>
      </c>
    </row>
    <row r="3" spans="1:10" x14ac:dyDescent="0.4">
      <c r="A3" s="4" t="s">
        <v>0</v>
      </c>
      <c r="B3" s="5" t="s">
        <v>1</v>
      </c>
      <c r="C3" s="5" t="s">
        <v>2</v>
      </c>
      <c r="D3" s="5" t="s">
        <v>3</v>
      </c>
      <c r="E3" s="6" t="s">
        <v>4</v>
      </c>
      <c r="F3" s="6" t="s">
        <v>5</v>
      </c>
      <c r="G3" s="6" t="s">
        <v>6</v>
      </c>
      <c r="H3" s="6" t="s">
        <v>7</v>
      </c>
      <c r="I3" s="6" t="s">
        <v>8</v>
      </c>
      <c r="J3" s="6" t="s">
        <v>39</v>
      </c>
    </row>
    <row r="4" spans="1:10" x14ac:dyDescent="0.4">
      <c r="A4" s="2" t="s">
        <v>9</v>
      </c>
      <c r="B4" s="3" t="s">
        <v>10</v>
      </c>
      <c r="C4" s="3" t="str">
        <f>UPPER(B4)</f>
        <v>ＪＡＭＥＳ　ＳＭＩＴＨ</v>
      </c>
      <c r="D4" s="3" t="str">
        <f>ASC(C4)</f>
        <v>JAMES SMITH</v>
      </c>
      <c r="E4" s="3" t="s">
        <v>40</v>
      </c>
      <c r="F4" s="3" t="str">
        <f>PHONETIC(E4)</f>
        <v>サトウ ミナト</v>
      </c>
      <c r="G4" s="3" t="s">
        <v>11</v>
      </c>
      <c r="H4" s="3" t="s">
        <v>12</v>
      </c>
      <c r="I4" s="3" t="s">
        <v>13</v>
      </c>
      <c r="J4" s="3" t="str">
        <f>_xlfn.TEXTJOIN(",",TRUE,G4:I4)</f>
        <v>150-0002,Tokyo,Shibuya</v>
      </c>
    </row>
    <row r="5" spans="1:10" x14ac:dyDescent="0.4">
      <c r="A5" s="2" t="s">
        <v>14</v>
      </c>
      <c r="B5" s="3" t="s">
        <v>10</v>
      </c>
      <c r="C5" s="3" t="str">
        <f t="shared" ref="C5:C11" si="0">UPPER(B5)</f>
        <v>ＪＡＭＥＳ　ＳＭＩＴＨ</v>
      </c>
      <c r="D5" s="3" t="str">
        <f t="shared" ref="D5:D11" si="1">ASC(C5)</f>
        <v>JAMES SMITH</v>
      </c>
      <c r="E5" s="3" t="s">
        <v>41</v>
      </c>
      <c r="F5" s="3" t="str">
        <f t="shared" ref="F5:F11" si="2">PHONETIC(E5)</f>
        <v>スズキ アオイ</v>
      </c>
      <c r="G5" s="3" t="s">
        <v>15</v>
      </c>
      <c r="H5" s="3" t="s">
        <v>16</v>
      </c>
      <c r="I5" s="3" t="s">
        <v>17</v>
      </c>
      <c r="J5" s="3" t="str">
        <f t="shared" ref="J5:J11" si="3">_xlfn.TEXTJOIN(",",TRUE,G5:I5)</f>
        <v>330-0844,Saitama,Omiya</v>
      </c>
    </row>
    <row r="6" spans="1:10" x14ac:dyDescent="0.4">
      <c r="A6" s="2" t="s">
        <v>18</v>
      </c>
      <c r="B6" s="3" t="s">
        <v>19</v>
      </c>
      <c r="C6" s="3" t="str">
        <f t="shared" si="0"/>
        <v>ＥＭＩＬＹ　ＪＯＨＮＳＯＮ</v>
      </c>
      <c r="D6" s="3" t="str">
        <f t="shared" si="1"/>
        <v>EMILY JOHNSON</v>
      </c>
      <c r="E6" s="3" t="s">
        <v>42</v>
      </c>
      <c r="F6" s="3" t="str">
        <f t="shared" si="2"/>
        <v>タカハシ ショウ</v>
      </c>
      <c r="G6" s="3" t="s">
        <v>20</v>
      </c>
      <c r="H6" s="3" t="s">
        <v>12</v>
      </c>
      <c r="I6" s="3" t="s">
        <v>21</v>
      </c>
      <c r="J6" s="3" t="str">
        <f t="shared" si="3"/>
        <v>153-0061,Tokyo,Meguro</v>
      </c>
    </row>
    <row r="7" spans="1:10" x14ac:dyDescent="0.4">
      <c r="A7" s="2" t="s">
        <v>22</v>
      </c>
      <c r="B7" s="3" t="s">
        <v>19</v>
      </c>
      <c r="C7" s="3" t="str">
        <f t="shared" si="0"/>
        <v>ＥＭＩＬＹ　ＪＯＨＮＳＯＮ</v>
      </c>
      <c r="D7" s="3" t="str">
        <f t="shared" si="1"/>
        <v>EMILY JOHNSON</v>
      </c>
      <c r="E7" s="3" t="s">
        <v>43</v>
      </c>
      <c r="F7" s="3" t="str">
        <f t="shared" si="2"/>
        <v>タナカ ユイナ</v>
      </c>
      <c r="G7" s="3" t="s">
        <v>23</v>
      </c>
      <c r="H7" s="3" t="s">
        <v>24</v>
      </c>
      <c r="I7" s="3" t="s">
        <v>25</v>
      </c>
      <c r="J7" s="3" t="str">
        <f t="shared" si="3"/>
        <v>210-0006,Kanagawa,Kawasaki</v>
      </c>
    </row>
    <row r="8" spans="1:10" x14ac:dyDescent="0.4">
      <c r="A8" s="2" t="s">
        <v>26</v>
      </c>
      <c r="B8" s="3" t="s">
        <v>19</v>
      </c>
      <c r="C8" s="3" t="str">
        <f t="shared" si="0"/>
        <v>ＥＭＩＬＹ　ＪＯＨＮＳＯＮ</v>
      </c>
      <c r="D8" s="3" t="str">
        <f t="shared" si="1"/>
        <v>EMILY JOHNSON</v>
      </c>
      <c r="E8" s="3" t="s">
        <v>44</v>
      </c>
      <c r="F8" s="3" t="str">
        <f t="shared" si="2"/>
        <v>ワタベ アスマ</v>
      </c>
      <c r="G8" s="3" t="s">
        <v>27</v>
      </c>
      <c r="H8" s="3" t="s">
        <v>28</v>
      </c>
      <c r="I8" s="3" t="s">
        <v>29</v>
      </c>
      <c r="J8" s="3" t="str">
        <f t="shared" si="3"/>
        <v>273-0005,Chiba,Funabashi</v>
      </c>
    </row>
    <row r="9" spans="1:10" x14ac:dyDescent="0.4">
      <c r="A9" s="2" t="s">
        <v>30</v>
      </c>
      <c r="B9" s="3" t="s">
        <v>31</v>
      </c>
      <c r="C9" s="3" t="str">
        <f t="shared" si="0"/>
        <v>ＭＩＣＨＡＥＬ　ＢＲＯＷＮ</v>
      </c>
      <c r="D9" s="3" t="str">
        <f t="shared" si="1"/>
        <v>MICHAEL BROWN</v>
      </c>
      <c r="E9" s="3" t="s">
        <v>45</v>
      </c>
      <c r="F9" s="3" t="str">
        <f t="shared" si="2"/>
        <v>イノウエ ヤマト</v>
      </c>
      <c r="G9" s="3" t="s">
        <v>32</v>
      </c>
      <c r="H9" s="3" t="s">
        <v>24</v>
      </c>
      <c r="I9" s="3" t="s">
        <v>33</v>
      </c>
      <c r="J9" s="3" t="str">
        <f t="shared" si="3"/>
        <v>231-0023,Kanagawa,Yokohama</v>
      </c>
    </row>
    <row r="10" spans="1:10" x14ac:dyDescent="0.4">
      <c r="A10" s="2" t="s">
        <v>34</v>
      </c>
      <c r="B10" s="3" t="s">
        <v>31</v>
      </c>
      <c r="C10" s="3" t="str">
        <f t="shared" si="0"/>
        <v>ＭＩＣＨＡＥＬ　ＢＲＯＷＮ</v>
      </c>
      <c r="D10" s="3" t="str">
        <f t="shared" si="1"/>
        <v>MICHAEL BROWN</v>
      </c>
      <c r="E10" s="3" t="s">
        <v>46</v>
      </c>
      <c r="F10" s="3" t="str">
        <f t="shared" si="2"/>
        <v>サイトウ サクラ</v>
      </c>
      <c r="G10" s="3" t="s">
        <v>35</v>
      </c>
      <c r="H10" s="3" t="s">
        <v>28</v>
      </c>
      <c r="I10" s="3" t="s">
        <v>28</v>
      </c>
      <c r="J10" s="3" t="str">
        <f t="shared" si="3"/>
        <v>260-0024,Chiba,Chiba</v>
      </c>
    </row>
    <row r="11" spans="1:10" x14ac:dyDescent="0.4">
      <c r="A11" s="2" t="s">
        <v>36</v>
      </c>
      <c r="B11" s="3" t="s">
        <v>31</v>
      </c>
      <c r="C11" s="3" t="str">
        <f t="shared" si="0"/>
        <v>ＭＩＣＨＡＥＬ　ＢＲＯＷＮ</v>
      </c>
      <c r="D11" s="3" t="str">
        <f t="shared" si="1"/>
        <v>MICHAEL BROWN</v>
      </c>
      <c r="E11" s="3" t="s">
        <v>47</v>
      </c>
      <c r="F11" s="3" t="str">
        <f t="shared" si="2"/>
        <v>イシカワ リク</v>
      </c>
      <c r="G11" s="3" t="s">
        <v>37</v>
      </c>
      <c r="H11" s="3" t="s">
        <v>16</v>
      </c>
      <c r="I11" s="3" t="s">
        <v>38</v>
      </c>
      <c r="J11" s="3" t="str">
        <f t="shared" si="3"/>
        <v>333-0833,Saitama,Kawaguchi</v>
      </c>
    </row>
  </sheetData>
  <phoneticPr fontId="2"/>
  <pageMargins left="0.7" right="0.7" top="0.75" bottom="0.75" header="0.3" footer="0.3"/>
  <pageSetup paperSize="9" orientation="portrait" r:id="rId1"/>
  <ignoredErrors>
    <ignoredError sqref="A4:A1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2024-06-14T03:58:05Z</dcterms:created>
  <dcterms:modified xsi:type="dcterms:W3CDTF">2024-06-14T03:58:09Z</dcterms:modified>
</cp:coreProperties>
</file>