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71" documentId="8_{A94CAD54-3F44-4330-98FE-1E09D61935D0}" xr6:coauthVersionLast="47" xr6:coauthVersionMax="47" xr10:uidLastSave="{29FC4F7A-A690-4564-8D60-0F884A694AF5}"/>
  <bookViews>
    <workbookView xWindow="-98" yWindow="-98" windowWidth="19396" windowHeight="11475" xr2:uid="{987053B6-11C3-4EB7-8D3D-EC4593A22FED}"/>
  </bookViews>
  <sheets>
    <sheet name="P84" sheetId="16" r:id="rId1"/>
    <sheet name="P85" sheetId="2" r:id="rId2"/>
    <sheet name="P85A" sheetId="4" r:id="rId3"/>
    <sheet name="P86" sheetId="5" r:id="rId4"/>
    <sheet name="P86A" sheetId="6" r:id="rId5"/>
    <sheet name="P87" sheetId="7" r:id="rId6"/>
    <sheet name="P87A" sheetId="8" r:id="rId7"/>
    <sheet name="P87Column" sheetId="9" r:id="rId8"/>
    <sheet name="P87ColumnA" sheetId="10" r:id="rId9"/>
    <sheet name="P88" sheetId="11" r:id="rId10"/>
    <sheet name="P88A" sheetId="12" r:id="rId11"/>
    <sheet name="P88Column" sheetId="17" r:id="rId12"/>
    <sheet name="P89_同じ幅" sheetId="1" r:id="rId13"/>
    <sheet name="P89_同じ幅A" sheetId="13" r:id="rId14"/>
    <sheet name="P89_自動" sheetId="14" r:id="rId15"/>
    <sheet name="P89_自動A" sheetId="15" r:id="rId16"/>
  </sheets>
  <definedNames>
    <definedName name="_xlnm._FilterDatabase" localSheetId="0" hidden="1">'P84'!$C$3:$G$9</definedName>
    <definedName name="_xlnm._FilterDatabase" localSheetId="14" hidden="1">P89_自動!$A$1:$F$11</definedName>
    <definedName name="_xlnm._FilterDatabase" localSheetId="15" hidden="1">P89_自動A!$A$1:$F$11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5" l="1"/>
  <c r="D10" i="15"/>
  <c r="D9" i="15"/>
  <c r="D8" i="15"/>
  <c r="D7" i="15"/>
  <c r="D6" i="15"/>
  <c r="D5" i="15"/>
  <c r="D4" i="15"/>
  <c r="D3" i="15"/>
  <c r="D2" i="15"/>
  <c r="D11" i="14"/>
  <c r="D10" i="14"/>
  <c r="D9" i="14"/>
  <c r="D8" i="14"/>
  <c r="D7" i="14"/>
  <c r="D6" i="14"/>
  <c r="D5" i="14"/>
  <c r="D4" i="14"/>
  <c r="D3" i="14"/>
  <c r="D2" i="14"/>
  <c r="G8" i="13"/>
  <c r="G7" i="13"/>
  <c r="G6" i="13"/>
  <c r="F11" i="12"/>
  <c r="F10" i="12"/>
  <c r="F9" i="12"/>
  <c r="F8" i="12"/>
  <c r="F7" i="12"/>
  <c r="F6" i="12"/>
  <c r="F5" i="12"/>
  <c r="F4" i="12"/>
  <c r="F3" i="12"/>
  <c r="F2" i="12"/>
  <c r="F11" i="11"/>
  <c r="F10" i="11"/>
  <c r="F9" i="11"/>
  <c r="F8" i="11"/>
  <c r="F7" i="11"/>
  <c r="F6" i="11"/>
  <c r="F5" i="11"/>
  <c r="F4" i="11"/>
  <c r="F3" i="11"/>
  <c r="F2" i="11"/>
  <c r="F11" i="8"/>
  <c r="F10" i="8"/>
  <c r="F9" i="8"/>
  <c r="F8" i="8"/>
  <c r="F7" i="8"/>
  <c r="F6" i="8"/>
  <c r="F5" i="8"/>
  <c r="F4" i="8"/>
  <c r="F3" i="8"/>
  <c r="F2" i="8"/>
  <c r="F11" i="7"/>
  <c r="F10" i="7"/>
  <c r="F9" i="7"/>
  <c r="F8" i="7"/>
  <c r="F7" i="7"/>
  <c r="F6" i="7"/>
  <c r="F5" i="7"/>
  <c r="F4" i="7"/>
  <c r="F3" i="7"/>
  <c r="F2" i="7"/>
  <c r="F11" i="6"/>
  <c r="F10" i="6"/>
  <c r="F9" i="6"/>
  <c r="F8" i="6"/>
  <c r="F7" i="6"/>
  <c r="F6" i="6"/>
  <c r="F5" i="6"/>
  <c r="F4" i="6"/>
  <c r="F3" i="6"/>
  <c r="F2" i="6"/>
  <c r="F11" i="5"/>
  <c r="F10" i="5"/>
  <c r="F9" i="5"/>
  <c r="F8" i="5"/>
  <c r="F7" i="5"/>
  <c r="F6" i="5"/>
  <c r="F5" i="5"/>
  <c r="F4" i="5"/>
  <c r="F3" i="5"/>
  <c r="F2" i="5"/>
  <c r="F11" i="4"/>
  <c r="F10" i="4"/>
  <c r="F9" i="4"/>
  <c r="F8" i="4"/>
  <c r="F7" i="4"/>
  <c r="F6" i="4"/>
  <c r="F5" i="4"/>
  <c r="F4" i="4"/>
  <c r="F3" i="4"/>
  <c r="F2" i="4"/>
  <c r="F11" i="2"/>
  <c r="F10" i="2"/>
  <c r="F9" i="2"/>
  <c r="F8" i="2"/>
  <c r="F7" i="2"/>
  <c r="F6" i="2"/>
  <c r="F5" i="2"/>
  <c r="F4" i="2"/>
  <c r="F3" i="2"/>
  <c r="F2" i="2"/>
  <c r="G8" i="1"/>
  <c r="G7" i="1"/>
  <c r="G6" i="1"/>
</calcChain>
</file>

<file path=xl/sharedStrings.xml><?xml version="1.0" encoding="utf-8"?>
<sst xmlns="http://schemas.openxmlformats.org/spreadsheetml/2006/main" count="260" uniqueCount="75">
  <si>
    <t>4月</t>
    <rPh sb="1" eb="2">
      <t>ガツ</t>
    </rPh>
    <phoneticPr fontId="3"/>
  </si>
  <si>
    <t>5月</t>
  </si>
  <si>
    <t>6月</t>
  </si>
  <si>
    <t>合計</t>
    <rPh sb="0" eb="2">
      <t>ゴウケイ</t>
    </rPh>
    <phoneticPr fontId="3"/>
  </si>
  <si>
    <t>消しゴム</t>
    <rPh sb="0" eb="1">
      <t>ケ</t>
    </rPh>
    <phoneticPr fontId="3"/>
  </si>
  <si>
    <t>ペン</t>
  </si>
  <si>
    <t>ノート</t>
  </si>
  <si>
    <t>伝票№</t>
    <phoneticPr fontId="3"/>
  </si>
  <si>
    <t>日付</t>
    <phoneticPr fontId="3"/>
  </si>
  <si>
    <t>商品名</t>
    <phoneticPr fontId="3"/>
  </si>
  <si>
    <t>単価</t>
    <phoneticPr fontId="3"/>
  </si>
  <si>
    <t>数量</t>
    <phoneticPr fontId="3"/>
  </si>
  <si>
    <t>売上金額</t>
    <rPh sb="0" eb="2">
      <t>ウリアゲ</t>
    </rPh>
    <phoneticPr fontId="3"/>
  </si>
  <si>
    <t>ホームシアターシステム</t>
  </si>
  <si>
    <t>デジタルビデオカメラ</t>
  </si>
  <si>
    <t>液晶テレビ</t>
  </si>
  <si>
    <t>DVDレコーダー</t>
  </si>
  <si>
    <t>ビデオデッキ</t>
  </si>
  <si>
    <t>No</t>
    <phoneticPr fontId="3"/>
  </si>
  <si>
    <t>名前</t>
    <rPh sb="0" eb="2">
      <t>ナマエ</t>
    </rPh>
    <phoneticPr fontId="3"/>
  </si>
  <si>
    <t>生年月日</t>
    <rPh sb="0" eb="4">
      <t>セイネンガッピ</t>
    </rPh>
    <phoneticPr fontId="3"/>
  </si>
  <si>
    <t>年齢</t>
    <rPh sb="0" eb="2">
      <t>ネンレイ</t>
    </rPh>
    <phoneticPr fontId="3"/>
  </si>
  <si>
    <t>郵便番号</t>
    <rPh sb="0" eb="4">
      <t>ユウビンバンゴウ</t>
    </rPh>
    <phoneticPr fontId="3"/>
  </si>
  <si>
    <t>住所</t>
    <rPh sb="0" eb="2">
      <t>ジュウショ</t>
    </rPh>
    <phoneticPr fontId="3"/>
  </si>
  <si>
    <t>青木　大和</t>
    <rPh sb="0" eb="2">
      <t>アオキ</t>
    </rPh>
    <rPh sb="3" eb="5">
      <t>ヤマト</t>
    </rPh>
    <phoneticPr fontId="3"/>
  </si>
  <si>
    <t>330-0062</t>
  </si>
  <si>
    <t>埼玉県さいたま市浦和区XXX</t>
  </si>
  <si>
    <t>高橋　陸</t>
    <rPh sb="0" eb="2">
      <t>タカハシ</t>
    </rPh>
    <rPh sb="3" eb="4">
      <t>リク</t>
    </rPh>
    <phoneticPr fontId="3"/>
  </si>
  <si>
    <t>960-8201</t>
  </si>
  <si>
    <t>福島県福島市XXX</t>
  </si>
  <si>
    <t>佐々木　湊</t>
    <rPh sb="0" eb="5">
      <t>ササキ ミナト</t>
    </rPh>
    <phoneticPr fontId="3"/>
  </si>
  <si>
    <t>400-0031</t>
  </si>
  <si>
    <t>山梨県甲府市XXX</t>
  </si>
  <si>
    <t>田中　春香</t>
    <rPh sb="0" eb="2">
      <t>タナカ</t>
    </rPh>
    <rPh sb="3" eb="5">
      <t>ハルカ</t>
    </rPh>
    <phoneticPr fontId="3"/>
  </si>
  <si>
    <t>900-0015</t>
  </si>
  <si>
    <t>沖縄県那覇市XXX</t>
  </si>
  <si>
    <t>本多　直樹</t>
    <rPh sb="0" eb="2">
      <t>ホンダ</t>
    </rPh>
    <rPh sb="3" eb="5">
      <t>ナオキ</t>
    </rPh>
    <phoneticPr fontId="3"/>
  </si>
  <si>
    <t>010-0921</t>
  </si>
  <si>
    <t>秋田県秋田市XXX</t>
  </si>
  <si>
    <t>清水　悠人</t>
    <rPh sb="0" eb="2">
      <t>シミズ</t>
    </rPh>
    <rPh sb="3" eb="5">
      <t>ハルト</t>
    </rPh>
    <phoneticPr fontId="3"/>
  </si>
  <si>
    <t>910-0006</t>
  </si>
  <si>
    <t>福井県福井市XXX</t>
  </si>
  <si>
    <t>山中　一郎</t>
    <rPh sb="0" eb="2">
      <t>ヤマナカ</t>
    </rPh>
    <rPh sb="3" eb="5">
      <t>イチロウ</t>
    </rPh>
    <phoneticPr fontId="3"/>
  </si>
  <si>
    <t>520-0044</t>
  </si>
  <si>
    <t>滋賀県大津市XXX</t>
  </si>
  <si>
    <t>安藤　湊</t>
    <rPh sb="0" eb="2">
      <t>アンドウ</t>
    </rPh>
    <rPh sb="3" eb="4">
      <t>ミナト</t>
    </rPh>
    <phoneticPr fontId="3"/>
  </si>
  <si>
    <t>980-0021</t>
  </si>
  <si>
    <t>宮城県仙台市青葉区XXX</t>
  </si>
  <si>
    <t>山田　悠馬</t>
    <rPh sb="0" eb="2">
      <t>ヤマダ</t>
    </rPh>
    <rPh sb="3" eb="5">
      <t>ユウマ</t>
    </rPh>
    <phoneticPr fontId="3"/>
  </si>
  <si>
    <t>松本　丈二郎</t>
    <rPh sb="0" eb="2">
      <t>マツモト</t>
    </rPh>
    <rPh sb="3" eb="6">
      <t>ジョウジロウ</t>
    </rPh>
    <phoneticPr fontId="3"/>
  </si>
  <si>
    <t>920-0996</t>
  </si>
  <si>
    <t>石川県金沢市XXX</t>
  </si>
  <si>
    <t>社員名簿</t>
    <rPh sb="0" eb="4">
      <t>シャインメイボ</t>
    </rPh>
    <phoneticPr fontId="3"/>
  </si>
  <si>
    <t>No.</t>
    <phoneticPr fontId="3"/>
  </si>
  <si>
    <t>部署</t>
    <rPh sb="0" eb="2">
      <t>ブショ</t>
    </rPh>
    <phoneticPr fontId="3"/>
  </si>
  <si>
    <t>人事部</t>
    <rPh sb="0" eb="2">
      <t>ジンジ</t>
    </rPh>
    <rPh sb="2" eb="3">
      <t>ブ</t>
    </rPh>
    <phoneticPr fontId="3"/>
  </si>
  <si>
    <t>笠井　賢子</t>
    <rPh sb="0" eb="2">
      <t>カサイ</t>
    </rPh>
    <rPh sb="3" eb="4">
      <t>カシコ</t>
    </rPh>
    <rPh sb="4" eb="5">
      <t>コ</t>
    </rPh>
    <phoneticPr fontId="3"/>
  </si>
  <si>
    <t>大阪府</t>
    <rPh sb="0" eb="3">
      <t>オオサカフ</t>
    </rPh>
    <phoneticPr fontId="3"/>
  </si>
  <si>
    <t>大阪市北区XXX</t>
    <phoneticPr fontId="3"/>
  </si>
  <si>
    <t>正井　あゆみ</t>
    <rPh sb="0" eb="2">
      <t>マサイ</t>
    </rPh>
    <phoneticPr fontId="3"/>
  </si>
  <si>
    <t>大阪府</t>
  </si>
  <si>
    <t>営業部</t>
    <rPh sb="0" eb="3">
      <t>エイギョウブ</t>
    </rPh>
    <phoneticPr fontId="3"/>
  </si>
  <si>
    <t>林　牧子</t>
    <rPh sb="0" eb="1">
      <t>ハヤシ</t>
    </rPh>
    <rPh sb="2" eb="4">
      <t>マキコ</t>
    </rPh>
    <phoneticPr fontId="3"/>
  </si>
  <si>
    <t>兵庫県</t>
  </si>
  <si>
    <t>神戸市中央区XXX</t>
    <phoneticPr fontId="3"/>
  </si>
  <si>
    <t>A棟1023号室</t>
    <rPh sb="1" eb="2">
      <t>トウ</t>
    </rPh>
    <rPh sb="6" eb="8">
      <t>ゴウシツ</t>
    </rPh>
    <phoneticPr fontId="3"/>
  </si>
  <si>
    <t>経理部</t>
    <rPh sb="0" eb="3">
      <t>ケイリブ</t>
    </rPh>
    <phoneticPr fontId="3"/>
  </si>
  <si>
    <t>光宗　まゆみ</t>
    <rPh sb="0" eb="2">
      <t>ミツムネ</t>
    </rPh>
    <phoneticPr fontId="3"/>
  </si>
  <si>
    <t>京都府</t>
  </si>
  <si>
    <t>京都市下京区XXX</t>
    <phoneticPr fontId="3"/>
  </si>
  <si>
    <t>住所1</t>
    <rPh sb="0" eb="2">
      <t>ジュウショ</t>
    </rPh>
    <phoneticPr fontId="3"/>
  </si>
  <si>
    <t>住所2</t>
    <rPh sb="0" eb="2">
      <t>ジュウショ</t>
    </rPh>
    <phoneticPr fontId="3"/>
  </si>
  <si>
    <t>三宗　まゆみ</t>
    <rPh sb="0" eb="1">
      <t>サン</t>
    </rPh>
    <rPh sb="1" eb="2">
      <t>シュウ</t>
    </rPh>
    <phoneticPr fontId="3"/>
  </si>
  <si>
    <t>日付の書式設定あり</t>
    <rPh sb="0" eb="2">
      <t>ヒヅケ</t>
    </rPh>
    <rPh sb="3" eb="7">
      <t>ショシキセッテイ</t>
    </rPh>
    <phoneticPr fontId="3"/>
  </si>
  <si>
    <t>日付の書式設定なし</t>
    <rPh sb="0" eb="2">
      <t>ヒヅケ</t>
    </rPh>
    <rPh sb="3" eb="7">
      <t>ショシキセッテイ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</si>
</sst>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00%"/>
    <numFmt numFmtId="177" formatCode="m/d;@"/>
  </numFmts>
  <fonts count="7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0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5" fillId="0" borderId="0"/>
  </cellStyleXfs>
  <cellXfs count="21">
    <xf numFmtId="0" fontId="0" fillId="0" borderId="0" xfId="0">
      <alignment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14" fontId="0" fillId="0" borderId="0" xfId="0" applyNumberFormat="1">
      <alignment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14" fontId="0" fillId="0" borderId="1" xfId="0" applyNumberFormat="1" applyBorder="1">
      <alignment vertical="center"/>
    </xf>
    <xf numFmtId="0" fontId="0" fillId="3" borderId="1" xfId="0" applyFill="1" applyBorder="1" applyAlignment="1">
      <alignment horizontal="center" vertical="center"/>
    </xf>
    <xf numFmtId="38" fontId="0" fillId="0" borderId="1" xfId="1" applyFont="1" applyBorder="1">
      <alignment vertical="center"/>
    </xf>
    <xf numFmtId="6" fontId="0" fillId="0" borderId="1" xfId="2" applyFont="1" applyBorder="1">
      <alignment vertical="center"/>
    </xf>
    <xf numFmtId="176" fontId="0" fillId="0" borderId="0" xfId="3" applyNumberFormat="1" applyFont="1">
      <alignment vertical="center"/>
    </xf>
    <xf numFmtId="177" fontId="0" fillId="0" borderId="1" xfId="0" applyNumberFormat="1" applyBorder="1">
      <alignment vertical="center"/>
    </xf>
    <xf numFmtId="14" fontId="2" fillId="0" borderId="1" xfId="0" applyNumberFormat="1" applyFont="1" applyBorder="1">
      <alignment vertical="center"/>
    </xf>
    <xf numFmtId="1" fontId="2" fillId="0" borderId="1" xfId="0" applyNumberFormat="1" applyFont="1" applyBorder="1">
      <alignment vertical="center"/>
    </xf>
    <xf numFmtId="14" fontId="2" fillId="0" borderId="0" xfId="0" applyNumberFormat="1" applyFo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0" fontId="0" fillId="0" borderId="2" xfId="0" applyBorder="1">
      <alignment vertical="center"/>
    </xf>
    <xf numFmtId="0" fontId="0" fillId="0" borderId="0" xfId="0" applyNumberFormat="1">
      <alignment vertical="center"/>
    </xf>
  </cellXfs>
  <cellStyles count="5">
    <cellStyle name="パーセント" xfId="3" builtinId="5"/>
    <cellStyle name="桁区切り" xfId="1" builtinId="6"/>
    <cellStyle name="通貨" xfId="2" builtinId="7"/>
    <cellStyle name="標準" xfId="0" builtinId="0"/>
    <cellStyle name="標準 4" xfId="4" xr:uid="{EDD4FDD5-EC4F-4D39-B016-7E0819A4FA2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D1D47F-5D9E-4205-9F0D-8372D59BAAFD}">
  <sheetPr>
    <tabColor theme="5" tint="0.59999389629810485"/>
  </sheetPr>
  <dimension ref="C2:G18"/>
  <sheetViews>
    <sheetView tabSelected="1" workbookViewId="0">
      <selection activeCell="C3" sqref="C3"/>
    </sheetView>
  </sheetViews>
  <sheetFormatPr defaultColWidth="9.0625" defaultRowHeight="17.649999999999999" x14ac:dyDescent="0.7"/>
  <cols>
    <col min="1" max="2" width="9.0625" style="2"/>
    <col min="3" max="3" width="4.125" style="15" bestFit="1" customWidth="1"/>
    <col min="4" max="4" width="12.0625" style="2" customWidth="1"/>
    <col min="5" max="5" width="12" style="2" bestFit="1" customWidth="1"/>
    <col min="6" max="6" width="15.5625" style="2" customWidth="1"/>
    <col min="7" max="7" width="21.5" style="2" bestFit="1" customWidth="1"/>
    <col min="8" max="16384" width="9.0625" style="2"/>
  </cols>
  <sheetData>
    <row r="2" spans="3:7" x14ac:dyDescent="0.7">
      <c r="C2" s="15" t="s">
        <v>52</v>
      </c>
    </row>
    <row r="3" spans="3:7" x14ac:dyDescent="0.7">
      <c r="C3" s="16" t="s">
        <v>53</v>
      </c>
      <c r="D3" s="16" t="s">
        <v>54</v>
      </c>
      <c r="E3" s="16" t="s">
        <v>19</v>
      </c>
      <c r="F3" s="16" t="s">
        <v>23</v>
      </c>
      <c r="G3" s="16" t="s">
        <v>23</v>
      </c>
    </row>
    <row r="4" spans="3:7" x14ac:dyDescent="0.7">
      <c r="C4" s="3">
        <v>1</v>
      </c>
      <c r="D4" s="17" t="s">
        <v>55</v>
      </c>
      <c r="E4" s="6" t="s">
        <v>56</v>
      </c>
      <c r="F4" s="13" t="s">
        <v>57</v>
      </c>
      <c r="G4" s="14" t="s">
        <v>58</v>
      </c>
    </row>
    <row r="5" spans="3:7" x14ac:dyDescent="0.7">
      <c r="C5" s="3">
        <v>2</v>
      </c>
      <c r="D5" s="18"/>
      <c r="E5" s="6" t="s">
        <v>59</v>
      </c>
      <c r="F5" s="13" t="s">
        <v>60</v>
      </c>
      <c r="G5" s="14" t="s">
        <v>58</v>
      </c>
    </row>
    <row r="6" spans="3:7" x14ac:dyDescent="0.7">
      <c r="C6" s="3">
        <v>3</v>
      </c>
      <c r="D6" s="6" t="s">
        <v>61</v>
      </c>
      <c r="E6" s="6" t="s">
        <v>62</v>
      </c>
      <c r="F6" s="13" t="s">
        <v>63</v>
      </c>
      <c r="G6" s="14" t="s">
        <v>64</v>
      </c>
    </row>
    <row r="7" spans="3:7" x14ac:dyDescent="0.7">
      <c r="C7" s="3"/>
      <c r="D7" s="6"/>
      <c r="E7" s="6"/>
      <c r="F7" s="13"/>
      <c r="G7" s="14" t="s">
        <v>65</v>
      </c>
    </row>
    <row r="8" spans="3:7" x14ac:dyDescent="0.7">
      <c r="C8" s="3"/>
      <c r="D8" s="6"/>
      <c r="E8" s="6"/>
      <c r="F8" s="13"/>
      <c r="G8" s="14"/>
    </row>
    <row r="9" spans="3:7" x14ac:dyDescent="0.7">
      <c r="C9" s="3">
        <v>4</v>
      </c>
      <c r="D9" s="6" t="s">
        <v>66</v>
      </c>
      <c r="E9" s="6" t="s">
        <v>67</v>
      </c>
      <c r="F9" s="13" t="s">
        <v>68</v>
      </c>
      <c r="G9" s="14" t="s">
        <v>69</v>
      </c>
    </row>
    <row r="12" spans="3:7" x14ac:dyDescent="0.7">
      <c r="C12" s="15" t="s">
        <v>52</v>
      </c>
    </row>
    <row r="14" spans="3:7" x14ac:dyDescent="0.7">
      <c r="C14" s="16" t="s">
        <v>53</v>
      </c>
      <c r="D14" s="16" t="s">
        <v>54</v>
      </c>
      <c r="E14" s="16" t="s">
        <v>19</v>
      </c>
      <c r="F14" s="16" t="s">
        <v>70</v>
      </c>
      <c r="G14" s="16" t="s">
        <v>71</v>
      </c>
    </row>
    <row r="15" spans="3:7" x14ac:dyDescent="0.7">
      <c r="C15" s="3">
        <v>1</v>
      </c>
      <c r="D15" s="19" t="s">
        <v>55</v>
      </c>
      <c r="E15" s="6" t="s">
        <v>56</v>
      </c>
      <c r="F15" s="13" t="s">
        <v>57</v>
      </c>
      <c r="G15" s="14" t="s">
        <v>58</v>
      </c>
    </row>
    <row r="16" spans="3:7" x14ac:dyDescent="0.7">
      <c r="C16" s="3">
        <v>2</v>
      </c>
      <c r="D16" s="19" t="s">
        <v>55</v>
      </c>
      <c r="E16" s="6" t="s">
        <v>59</v>
      </c>
      <c r="F16" s="13" t="s">
        <v>60</v>
      </c>
      <c r="G16" s="14" t="s">
        <v>58</v>
      </c>
    </row>
    <row r="17" spans="3:7" x14ac:dyDescent="0.7">
      <c r="C17" s="3">
        <v>3</v>
      </c>
      <c r="D17" s="6" t="s">
        <v>61</v>
      </c>
      <c r="E17" s="6" t="s">
        <v>62</v>
      </c>
      <c r="F17" s="13" t="s">
        <v>63</v>
      </c>
      <c r="G17" s="14" t="s">
        <v>64</v>
      </c>
    </row>
    <row r="18" spans="3:7" x14ac:dyDescent="0.7">
      <c r="C18" s="3">
        <v>4</v>
      </c>
      <c r="D18" s="6" t="s">
        <v>66</v>
      </c>
      <c r="E18" s="6" t="s">
        <v>72</v>
      </c>
      <c r="F18" s="13" t="s">
        <v>68</v>
      </c>
      <c r="G18" s="14" t="s">
        <v>69</v>
      </c>
    </row>
  </sheetData>
  <mergeCells count="1">
    <mergeCell ref="D4:D5"/>
  </mergeCells>
  <phoneticPr fontId="3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4BF071-A793-4945-9317-A43879151C8F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9">
        <v>68900</v>
      </c>
      <c r="E2" s="6">
        <v>20</v>
      </c>
      <c r="F2" s="10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9">
        <v>103000</v>
      </c>
      <c r="E3" s="6">
        <v>21</v>
      </c>
      <c r="F3" s="10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9">
        <v>395000</v>
      </c>
      <c r="E4" s="6">
        <v>10</v>
      </c>
      <c r="F4" s="10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9">
        <v>79800</v>
      </c>
      <c r="E5" s="6">
        <v>10</v>
      </c>
      <c r="F5" s="10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9">
        <v>34800</v>
      </c>
      <c r="E6" s="6">
        <v>10</v>
      </c>
      <c r="F6" s="10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9">
        <v>79800</v>
      </c>
      <c r="E7" s="6">
        <v>8</v>
      </c>
      <c r="F7" s="10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9">
        <v>103000</v>
      </c>
      <c r="E8" s="6">
        <v>7</v>
      </c>
      <c r="F8" s="10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9">
        <v>79800</v>
      </c>
      <c r="E9" s="6">
        <v>20</v>
      </c>
      <c r="F9" s="10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9">
        <v>395000</v>
      </c>
      <c r="E10" s="6">
        <v>18</v>
      </c>
      <c r="F10" s="10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9">
        <v>34800</v>
      </c>
      <c r="E11" s="6">
        <v>20</v>
      </c>
      <c r="F11" s="10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F9D5AB-781C-4D14-A3B7-62F010C897C8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7">
      <c r="A2" s="6">
        <v>1</v>
      </c>
      <c r="B2" s="12">
        <v>45044</v>
      </c>
      <c r="C2" s="6" t="s">
        <v>13</v>
      </c>
      <c r="D2" s="9">
        <v>68900</v>
      </c>
      <c r="E2" s="6">
        <v>20</v>
      </c>
      <c r="F2" s="10">
        <f>D2*E2</f>
        <v>1378000</v>
      </c>
    </row>
    <row r="3" spans="1:6" x14ac:dyDescent="0.7">
      <c r="A3" s="6">
        <v>2</v>
      </c>
      <c r="B3" s="12">
        <v>45045</v>
      </c>
      <c r="C3" s="6" t="s">
        <v>14</v>
      </c>
      <c r="D3" s="9">
        <v>103000</v>
      </c>
      <c r="E3" s="6">
        <v>21</v>
      </c>
      <c r="F3" s="10">
        <f t="shared" ref="F3:F11" si="0">D3*E3</f>
        <v>2163000</v>
      </c>
    </row>
    <row r="4" spans="1:6" x14ac:dyDescent="0.7">
      <c r="A4" s="6">
        <v>3</v>
      </c>
      <c r="B4" s="12">
        <v>45049</v>
      </c>
      <c r="C4" s="6" t="s">
        <v>15</v>
      </c>
      <c r="D4" s="9">
        <v>395000</v>
      </c>
      <c r="E4" s="6">
        <v>10</v>
      </c>
      <c r="F4" s="10">
        <f t="shared" si="0"/>
        <v>3950000</v>
      </c>
    </row>
    <row r="5" spans="1:6" x14ac:dyDescent="0.7">
      <c r="A5" s="6">
        <v>4</v>
      </c>
      <c r="B5" s="12">
        <v>45064</v>
      </c>
      <c r="C5" s="6" t="s">
        <v>16</v>
      </c>
      <c r="D5" s="9">
        <v>79800</v>
      </c>
      <c r="E5" s="6">
        <v>10</v>
      </c>
      <c r="F5" s="10">
        <f t="shared" si="0"/>
        <v>798000</v>
      </c>
    </row>
    <row r="6" spans="1:6" x14ac:dyDescent="0.7">
      <c r="A6" s="6">
        <v>5</v>
      </c>
      <c r="B6" s="12">
        <v>45068</v>
      </c>
      <c r="C6" s="6" t="s">
        <v>17</v>
      </c>
      <c r="D6" s="9">
        <v>34800</v>
      </c>
      <c r="E6" s="6">
        <v>10</v>
      </c>
      <c r="F6" s="10">
        <f t="shared" si="0"/>
        <v>348000</v>
      </c>
    </row>
    <row r="7" spans="1:6" x14ac:dyDescent="0.7">
      <c r="A7" s="6">
        <v>6</v>
      </c>
      <c r="B7" s="12">
        <v>45101</v>
      </c>
      <c r="C7" s="6" t="s">
        <v>16</v>
      </c>
      <c r="D7" s="9">
        <v>79800</v>
      </c>
      <c r="E7" s="6">
        <v>8</v>
      </c>
      <c r="F7" s="10">
        <f t="shared" si="0"/>
        <v>638400</v>
      </c>
    </row>
    <row r="8" spans="1:6" x14ac:dyDescent="0.7">
      <c r="A8" s="6">
        <v>7</v>
      </c>
      <c r="B8" s="12">
        <v>45107</v>
      </c>
      <c r="C8" s="6" t="s">
        <v>14</v>
      </c>
      <c r="D8" s="9">
        <v>103000</v>
      </c>
      <c r="E8" s="6">
        <v>7</v>
      </c>
      <c r="F8" s="10">
        <f t="shared" si="0"/>
        <v>721000</v>
      </c>
    </row>
    <row r="9" spans="1:6" x14ac:dyDescent="0.7">
      <c r="A9" s="6">
        <v>8</v>
      </c>
      <c r="B9" s="12">
        <v>45111</v>
      </c>
      <c r="C9" s="6" t="s">
        <v>16</v>
      </c>
      <c r="D9" s="9">
        <v>79800</v>
      </c>
      <c r="E9" s="6">
        <v>20</v>
      </c>
      <c r="F9" s="10">
        <f t="shared" si="0"/>
        <v>1596000</v>
      </c>
    </row>
    <row r="10" spans="1:6" x14ac:dyDescent="0.7">
      <c r="A10" s="6">
        <v>9</v>
      </c>
      <c r="B10" s="12">
        <v>45122</v>
      </c>
      <c r="C10" s="6" t="s">
        <v>15</v>
      </c>
      <c r="D10" s="9">
        <v>395000</v>
      </c>
      <c r="E10" s="6">
        <v>18</v>
      </c>
      <c r="F10" s="10">
        <f t="shared" si="0"/>
        <v>7110000</v>
      </c>
    </row>
    <row r="11" spans="1:6" x14ac:dyDescent="0.7">
      <c r="A11" s="6">
        <v>10</v>
      </c>
      <c r="B11" s="12">
        <v>45131</v>
      </c>
      <c r="C11" s="6" t="s">
        <v>17</v>
      </c>
      <c r="D11" s="9">
        <v>34800</v>
      </c>
      <c r="E11" s="6">
        <v>20</v>
      </c>
      <c r="F11" s="10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005C98-2352-4FE7-87CE-7760AC6167E8}">
  <dimension ref="C5:D7"/>
  <sheetViews>
    <sheetView workbookViewId="0">
      <selection activeCell="C5" sqref="C5"/>
    </sheetView>
  </sheetViews>
  <sheetFormatPr defaultRowHeight="17.649999999999999" x14ac:dyDescent="0.7"/>
  <cols>
    <col min="3" max="3" width="17.75" bestFit="1" customWidth="1"/>
  </cols>
  <sheetData>
    <row r="5" spans="3:4" x14ac:dyDescent="0.7">
      <c r="C5" t="s">
        <v>73</v>
      </c>
      <c r="D5" s="4">
        <v>45292</v>
      </c>
    </row>
    <row r="7" spans="3:4" x14ac:dyDescent="0.7">
      <c r="C7" t="s">
        <v>74</v>
      </c>
      <c r="D7" s="20">
        <v>45292</v>
      </c>
    </row>
  </sheetData>
  <phoneticPr fontId="3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A5A55-953B-4EEE-9145-2BA3D2D42E68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76</v>
      </c>
      <c r="E6" s="3">
        <v>88</v>
      </c>
      <c r="F6" s="3">
        <v>76</v>
      </c>
      <c r="G6" s="3">
        <f>SUM(D6:F6)</f>
        <v>240</v>
      </c>
    </row>
    <row r="7" spans="3:7" x14ac:dyDescent="0.7">
      <c r="C7" s="3" t="s">
        <v>5</v>
      </c>
      <c r="D7" s="3">
        <v>80</v>
      </c>
      <c r="E7" s="3">
        <v>92</v>
      </c>
      <c r="F7" s="3">
        <v>88</v>
      </c>
      <c r="G7" s="3">
        <f>SUM(D7:F7)</f>
        <v>260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3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CA8C56-5FA8-4EBE-ABF2-6B5F392BA71B}">
  <dimension ref="C5:G8"/>
  <sheetViews>
    <sheetView workbookViewId="0">
      <selection activeCell="C5" sqref="C5"/>
    </sheetView>
  </sheetViews>
  <sheetFormatPr defaultRowHeight="17.649999999999999" x14ac:dyDescent="0.7"/>
  <cols>
    <col min="1" max="3" width="9" style="2"/>
    <col min="4" max="6" width="14.3125" style="2" customWidth="1"/>
    <col min="7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76</v>
      </c>
      <c r="E6" s="3">
        <v>88</v>
      </c>
      <c r="F6" s="3">
        <v>76</v>
      </c>
      <c r="G6" s="3">
        <f>SUM(D6:F6)</f>
        <v>240</v>
      </c>
    </row>
    <row r="7" spans="3:7" x14ac:dyDescent="0.7">
      <c r="C7" s="3" t="s">
        <v>5</v>
      </c>
      <c r="D7" s="3">
        <v>80</v>
      </c>
      <c r="E7" s="3">
        <v>92</v>
      </c>
      <c r="F7" s="3">
        <v>88</v>
      </c>
      <c r="G7" s="3">
        <f>SUM(D7:F7)</f>
        <v>260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3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13B736-726F-44AF-9BA1-D121D2DC037E}">
  <dimension ref="A1:F11"/>
  <sheetViews>
    <sheetView workbookViewId="0"/>
  </sheetViews>
  <sheetFormatPr defaultRowHeight="17.649999999999999" x14ac:dyDescent="0.7"/>
  <cols>
    <col min="1" max="2" width="9" style="2" customWidth="1"/>
    <col min="3" max="3" width="9" style="15" customWidth="1"/>
    <col min="4" max="6" width="9" style="2" customWidth="1"/>
    <col min="7" max="16384" width="9" style="2"/>
  </cols>
  <sheetData>
    <row r="1" spans="1:6" x14ac:dyDescent="0.7">
      <c r="A1" s="1" t="s">
        <v>18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</row>
    <row r="2" spans="1:6" x14ac:dyDescent="0.7">
      <c r="A2" s="3">
        <v>1</v>
      </c>
      <c r="B2" s="6" t="s">
        <v>24</v>
      </c>
      <c r="C2" s="13">
        <v>34761</v>
      </c>
      <c r="D2" s="14">
        <f t="shared" ref="D2:D11" ca="1" si="0">DATEDIF(C2,TODAY(),"Y")</f>
        <v>29</v>
      </c>
      <c r="E2" s="6" t="s">
        <v>25</v>
      </c>
      <c r="F2" s="6" t="s">
        <v>26</v>
      </c>
    </row>
    <row r="3" spans="1:6" x14ac:dyDescent="0.7">
      <c r="A3" s="3">
        <v>2</v>
      </c>
      <c r="B3" s="6" t="s">
        <v>27</v>
      </c>
      <c r="C3" s="13">
        <v>38172</v>
      </c>
      <c r="D3" s="14">
        <f t="shared" ca="1" si="0"/>
        <v>19</v>
      </c>
      <c r="E3" s="6" t="s">
        <v>28</v>
      </c>
      <c r="F3" s="6" t="s">
        <v>29</v>
      </c>
    </row>
    <row r="4" spans="1:6" x14ac:dyDescent="0.7">
      <c r="A4" s="3">
        <v>3</v>
      </c>
      <c r="B4" s="6" t="s">
        <v>30</v>
      </c>
      <c r="C4" s="13">
        <v>38011</v>
      </c>
      <c r="D4" s="14">
        <f t="shared" ca="1" si="0"/>
        <v>20</v>
      </c>
      <c r="E4" s="6" t="s">
        <v>31</v>
      </c>
      <c r="F4" s="6" t="s">
        <v>32</v>
      </c>
    </row>
    <row r="5" spans="1:6" x14ac:dyDescent="0.7">
      <c r="A5" s="3">
        <v>4</v>
      </c>
      <c r="B5" s="6" t="s">
        <v>33</v>
      </c>
      <c r="C5" s="13">
        <v>33865</v>
      </c>
      <c r="D5" s="14">
        <f t="shared" ca="1" si="0"/>
        <v>31</v>
      </c>
      <c r="E5" s="6" t="s">
        <v>34</v>
      </c>
      <c r="F5" s="6" t="s">
        <v>35</v>
      </c>
    </row>
    <row r="6" spans="1:6" x14ac:dyDescent="0.7">
      <c r="A6" s="3">
        <v>5</v>
      </c>
      <c r="B6" s="6" t="s">
        <v>36</v>
      </c>
      <c r="C6" s="13">
        <v>34887</v>
      </c>
      <c r="D6" s="14">
        <f t="shared" ca="1" si="0"/>
        <v>28</v>
      </c>
      <c r="E6" s="6" t="s">
        <v>37</v>
      </c>
      <c r="F6" s="6" t="s">
        <v>38</v>
      </c>
    </row>
    <row r="7" spans="1:6" x14ac:dyDescent="0.7">
      <c r="A7" s="3">
        <v>6</v>
      </c>
      <c r="B7" s="6" t="s">
        <v>39</v>
      </c>
      <c r="C7" s="13">
        <v>36978</v>
      </c>
      <c r="D7" s="14">
        <f t="shared" ca="1" si="0"/>
        <v>22</v>
      </c>
      <c r="E7" s="6" t="s">
        <v>40</v>
      </c>
      <c r="F7" s="6" t="s">
        <v>41</v>
      </c>
    </row>
    <row r="8" spans="1:6" x14ac:dyDescent="0.7">
      <c r="A8" s="3">
        <v>7</v>
      </c>
      <c r="B8" s="6" t="s">
        <v>42</v>
      </c>
      <c r="C8" s="13">
        <v>32851</v>
      </c>
      <c r="D8" s="14">
        <f t="shared" ca="1" si="0"/>
        <v>34</v>
      </c>
      <c r="E8" s="6" t="s">
        <v>43</v>
      </c>
      <c r="F8" s="6" t="s">
        <v>44</v>
      </c>
    </row>
    <row r="9" spans="1:6" x14ac:dyDescent="0.7">
      <c r="A9" s="3">
        <v>8</v>
      </c>
      <c r="B9" s="6" t="s">
        <v>45</v>
      </c>
      <c r="C9" s="13">
        <v>35744</v>
      </c>
      <c r="D9" s="14">
        <f t="shared" ca="1" si="0"/>
        <v>26</v>
      </c>
      <c r="E9" s="6" t="s">
        <v>46</v>
      </c>
      <c r="F9" s="6" t="s">
        <v>47</v>
      </c>
    </row>
    <row r="10" spans="1:6" x14ac:dyDescent="0.7">
      <c r="A10" s="3">
        <v>9</v>
      </c>
      <c r="B10" s="6" t="s">
        <v>48</v>
      </c>
      <c r="C10" s="13">
        <v>38422</v>
      </c>
      <c r="D10" s="14">
        <f t="shared" ca="1" si="0"/>
        <v>19</v>
      </c>
      <c r="E10" s="6" t="s">
        <v>37</v>
      </c>
      <c r="F10" s="6" t="s">
        <v>38</v>
      </c>
    </row>
    <row r="11" spans="1:6" x14ac:dyDescent="0.7">
      <c r="A11" s="3">
        <v>10</v>
      </c>
      <c r="B11" s="6" t="s">
        <v>49</v>
      </c>
      <c r="C11" s="13">
        <v>33250</v>
      </c>
      <c r="D11" s="14">
        <f t="shared" ca="1" si="0"/>
        <v>33</v>
      </c>
      <c r="E11" s="6" t="s">
        <v>50</v>
      </c>
      <c r="F11" s="6" t="s">
        <v>51</v>
      </c>
    </row>
  </sheetData>
  <phoneticPr fontId="3"/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223B2-339A-44B5-84E7-DF7890B40DE5}">
  <dimension ref="A1:F11"/>
  <sheetViews>
    <sheetView workbookViewId="0"/>
  </sheetViews>
  <sheetFormatPr defaultRowHeight="17.649999999999999" x14ac:dyDescent="0.7"/>
  <cols>
    <col min="1" max="1" width="3.375" style="2" bestFit="1" customWidth="1"/>
    <col min="2" max="2" width="12" style="2" bestFit="1" customWidth="1"/>
    <col min="3" max="3" width="10.8125" style="15" bestFit="1" customWidth="1"/>
    <col min="4" max="4" width="4.625" style="2" bestFit="1" customWidth="1"/>
    <col min="5" max="5" width="8.8125" style="2" bestFit="1" customWidth="1"/>
    <col min="6" max="6" width="25.3125" style="2" bestFit="1" customWidth="1"/>
    <col min="7" max="16384" width="9" style="2"/>
  </cols>
  <sheetData>
    <row r="1" spans="1:6" x14ac:dyDescent="0.7">
      <c r="A1" s="1" t="s">
        <v>18</v>
      </c>
      <c r="B1" s="1" t="s">
        <v>19</v>
      </c>
      <c r="C1" s="1" t="s">
        <v>20</v>
      </c>
      <c r="D1" s="1" t="s">
        <v>21</v>
      </c>
      <c r="E1" s="1" t="s">
        <v>22</v>
      </c>
      <c r="F1" s="1" t="s">
        <v>23</v>
      </c>
    </row>
    <row r="2" spans="1:6" x14ac:dyDescent="0.7">
      <c r="A2" s="3">
        <v>1</v>
      </c>
      <c r="B2" s="6" t="s">
        <v>24</v>
      </c>
      <c r="C2" s="13">
        <v>34761</v>
      </c>
      <c r="D2" s="14">
        <f t="shared" ref="D2:D11" ca="1" si="0">DATEDIF(C2,TODAY(),"Y")</f>
        <v>29</v>
      </c>
      <c r="E2" s="6" t="s">
        <v>25</v>
      </c>
      <c r="F2" s="6" t="s">
        <v>26</v>
      </c>
    </row>
    <row r="3" spans="1:6" x14ac:dyDescent="0.7">
      <c r="A3" s="3">
        <v>2</v>
      </c>
      <c r="B3" s="6" t="s">
        <v>27</v>
      </c>
      <c r="C3" s="13">
        <v>38172</v>
      </c>
      <c r="D3" s="14">
        <f t="shared" ca="1" si="0"/>
        <v>19</v>
      </c>
      <c r="E3" s="6" t="s">
        <v>28</v>
      </c>
      <c r="F3" s="6" t="s">
        <v>29</v>
      </c>
    </row>
    <row r="4" spans="1:6" x14ac:dyDescent="0.7">
      <c r="A4" s="3">
        <v>3</v>
      </c>
      <c r="B4" s="6" t="s">
        <v>30</v>
      </c>
      <c r="C4" s="13">
        <v>38011</v>
      </c>
      <c r="D4" s="14">
        <f t="shared" ca="1" si="0"/>
        <v>20</v>
      </c>
      <c r="E4" s="6" t="s">
        <v>31</v>
      </c>
      <c r="F4" s="6" t="s">
        <v>32</v>
      </c>
    </row>
    <row r="5" spans="1:6" x14ac:dyDescent="0.7">
      <c r="A5" s="3">
        <v>4</v>
      </c>
      <c r="B5" s="6" t="s">
        <v>33</v>
      </c>
      <c r="C5" s="13">
        <v>33865</v>
      </c>
      <c r="D5" s="14">
        <f t="shared" ca="1" si="0"/>
        <v>31</v>
      </c>
      <c r="E5" s="6" t="s">
        <v>34</v>
      </c>
      <c r="F5" s="6" t="s">
        <v>35</v>
      </c>
    </row>
    <row r="6" spans="1:6" x14ac:dyDescent="0.7">
      <c r="A6" s="3">
        <v>5</v>
      </c>
      <c r="B6" s="6" t="s">
        <v>36</v>
      </c>
      <c r="C6" s="13">
        <v>34887</v>
      </c>
      <c r="D6" s="14">
        <f t="shared" ca="1" si="0"/>
        <v>28</v>
      </c>
      <c r="E6" s="6" t="s">
        <v>37</v>
      </c>
      <c r="F6" s="6" t="s">
        <v>38</v>
      </c>
    </row>
    <row r="7" spans="1:6" x14ac:dyDescent="0.7">
      <c r="A7" s="3">
        <v>6</v>
      </c>
      <c r="B7" s="6" t="s">
        <v>39</v>
      </c>
      <c r="C7" s="13">
        <v>36978</v>
      </c>
      <c r="D7" s="14">
        <f t="shared" ca="1" si="0"/>
        <v>22</v>
      </c>
      <c r="E7" s="6" t="s">
        <v>40</v>
      </c>
      <c r="F7" s="6" t="s">
        <v>41</v>
      </c>
    </row>
    <row r="8" spans="1:6" x14ac:dyDescent="0.7">
      <c r="A8" s="3">
        <v>7</v>
      </c>
      <c r="B8" s="6" t="s">
        <v>42</v>
      </c>
      <c r="C8" s="13">
        <v>32851</v>
      </c>
      <c r="D8" s="14">
        <f t="shared" ca="1" si="0"/>
        <v>34</v>
      </c>
      <c r="E8" s="6" t="s">
        <v>43</v>
      </c>
      <c r="F8" s="6" t="s">
        <v>44</v>
      </c>
    </row>
    <row r="9" spans="1:6" x14ac:dyDescent="0.7">
      <c r="A9" s="3">
        <v>8</v>
      </c>
      <c r="B9" s="6" t="s">
        <v>45</v>
      </c>
      <c r="C9" s="13">
        <v>35744</v>
      </c>
      <c r="D9" s="14">
        <f t="shared" ca="1" si="0"/>
        <v>26</v>
      </c>
      <c r="E9" s="6" t="s">
        <v>46</v>
      </c>
      <c r="F9" s="6" t="s">
        <v>47</v>
      </c>
    </row>
    <row r="10" spans="1:6" x14ac:dyDescent="0.7">
      <c r="A10" s="3">
        <v>9</v>
      </c>
      <c r="B10" s="6" t="s">
        <v>48</v>
      </c>
      <c r="C10" s="13">
        <v>38422</v>
      </c>
      <c r="D10" s="14">
        <f t="shared" ca="1" si="0"/>
        <v>19</v>
      </c>
      <c r="E10" s="6" t="s">
        <v>37</v>
      </c>
      <c r="F10" s="6" t="s">
        <v>38</v>
      </c>
    </row>
    <row r="11" spans="1:6" x14ac:dyDescent="0.7">
      <c r="A11" s="3">
        <v>10</v>
      </c>
      <c r="B11" s="6" t="s">
        <v>49</v>
      </c>
      <c r="C11" s="13">
        <v>33250</v>
      </c>
      <c r="D11" s="14">
        <f t="shared" ca="1" si="0"/>
        <v>33</v>
      </c>
      <c r="E11" s="6" t="s">
        <v>50</v>
      </c>
      <c r="F11" s="6" t="s">
        <v>51</v>
      </c>
    </row>
  </sheetData>
  <phoneticPr fontId="3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E6FF46-DB9A-46A4-B2A2-D8172830D178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</row>
    <row r="2" spans="1:6" x14ac:dyDescent="0.7">
      <c r="A2">
        <v>1</v>
      </c>
      <c r="B2" s="4">
        <v>45044</v>
      </c>
      <c r="C2" t="s">
        <v>13</v>
      </c>
      <c r="D2">
        <v>68900</v>
      </c>
      <c r="E2">
        <v>20</v>
      </c>
      <c r="F2">
        <f>D2*E2</f>
        <v>1378000</v>
      </c>
    </row>
    <row r="3" spans="1:6" x14ac:dyDescent="0.7">
      <c r="A3">
        <v>2</v>
      </c>
      <c r="B3" s="4">
        <v>45045</v>
      </c>
      <c r="C3" t="s">
        <v>14</v>
      </c>
      <c r="D3">
        <v>103000</v>
      </c>
      <c r="E3">
        <v>21</v>
      </c>
      <c r="F3">
        <f t="shared" ref="F3:F11" si="0">D3*E3</f>
        <v>2163000</v>
      </c>
    </row>
    <row r="4" spans="1:6" x14ac:dyDescent="0.7">
      <c r="A4">
        <v>3</v>
      </c>
      <c r="B4" s="4">
        <v>45049</v>
      </c>
      <c r="C4" t="s">
        <v>15</v>
      </c>
      <c r="D4">
        <v>395000</v>
      </c>
      <c r="E4">
        <v>10</v>
      </c>
      <c r="F4">
        <f t="shared" si="0"/>
        <v>3950000</v>
      </c>
    </row>
    <row r="5" spans="1:6" x14ac:dyDescent="0.7">
      <c r="A5">
        <v>4</v>
      </c>
      <c r="B5" s="4">
        <v>45064</v>
      </c>
      <c r="C5" t="s">
        <v>16</v>
      </c>
      <c r="D5">
        <v>79800</v>
      </c>
      <c r="E5">
        <v>10</v>
      </c>
      <c r="F5">
        <f t="shared" si="0"/>
        <v>798000</v>
      </c>
    </row>
    <row r="6" spans="1:6" x14ac:dyDescent="0.7">
      <c r="A6">
        <v>5</v>
      </c>
      <c r="B6" s="4">
        <v>45068</v>
      </c>
      <c r="C6" t="s">
        <v>17</v>
      </c>
      <c r="D6">
        <v>34800</v>
      </c>
      <c r="E6">
        <v>10</v>
      </c>
      <c r="F6">
        <f t="shared" si="0"/>
        <v>348000</v>
      </c>
    </row>
    <row r="7" spans="1:6" x14ac:dyDescent="0.7">
      <c r="A7">
        <v>6</v>
      </c>
      <c r="B7" s="4">
        <v>45101</v>
      </c>
      <c r="C7" t="s">
        <v>16</v>
      </c>
      <c r="D7">
        <v>79800</v>
      </c>
      <c r="E7">
        <v>8</v>
      </c>
      <c r="F7">
        <f t="shared" si="0"/>
        <v>638400</v>
      </c>
    </row>
    <row r="8" spans="1:6" x14ac:dyDescent="0.7">
      <c r="A8">
        <v>7</v>
      </c>
      <c r="B8" s="4">
        <v>45107</v>
      </c>
      <c r="C8" t="s">
        <v>14</v>
      </c>
      <c r="D8">
        <v>103000</v>
      </c>
      <c r="E8">
        <v>7</v>
      </c>
      <c r="F8">
        <f t="shared" si="0"/>
        <v>721000</v>
      </c>
    </row>
    <row r="9" spans="1:6" x14ac:dyDescent="0.7">
      <c r="A9">
        <v>8</v>
      </c>
      <c r="B9" s="4">
        <v>45111</v>
      </c>
      <c r="C9" t="s">
        <v>16</v>
      </c>
      <c r="D9">
        <v>79800</v>
      </c>
      <c r="E9">
        <v>20</v>
      </c>
      <c r="F9">
        <f t="shared" si="0"/>
        <v>1596000</v>
      </c>
    </row>
    <row r="10" spans="1:6" x14ac:dyDescent="0.7">
      <c r="A10">
        <v>9</v>
      </c>
      <c r="B10" s="4">
        <v>45122</v>
      </c>
      <c r="C10" t="s">
        <v>15</v>
      </c>
      <c r="D10">
        <v>395000</v>
      </c>
      <c r="E10">
        <v>18</v>
      </c>
      <c r="F10">
        <f t="shared" si="0"/>
        <v>7110000</v>
      </c>
    </row>
    <row r="11" spans="1:6" x14ac:dyDescent="0.7">
      <c r="A11">
        <v>10</v>
      </c>
      <c r="B11" s="4">
        <v>45131</v>
      </c>
      <c r="C11" t="s">
        <v>17</v>
      </c>
      <c r="D11">
        <v>34800</v>
      </c>
      <c r="E11">
        <v>20</v>
      </c>
      <c r="F11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688355-47AD-40CA-B6FF-74921E91E2A1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8" t="s">
        <v>7</v>
      </c>
      <c r="B1" s="8" t="s">
        <v>8</v>
      </c>
      <c r="C1" s="8" t="s">
        <v>9</v>
      </c>
      <c r="D1" s="8" t="s">
        <v>10</v>
      </c>
      <c r="E1" s="8" t="s">
        <v>11</v>
      </c>
      <c r="F1" s="8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6">
        <v>68900</v>
      </c>
      <c r="E2" s="6">
        <v>20</v>
      </c>
      <c r="F2" s="6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6">
        <v>103000</v>
      </c>
      <c r="E3" s="6">
        <v>21</v>
      </c>
      <c r="F3" s="6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6">
        <v>395000</v>
      </c>
      <c r="E4" s="6">
        <v>10</v>
      </c>
      <c r="F4" s="6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6">
        <v>79800</v>
      </c>
      <c r="E5" s="6">
        <v>10</v>
      </c>
      <c r="F5" s="6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6">
        <v>34800</v>
      </c>
      <c r="E6" s="6">
        <v>10</v>
      </c>
      <c r="F6" s="6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6">
        <v>79800</v>
      </c>
      <c r="E7" s="6">
        <v>8</v>
      </c>
      <c r="F7" s="6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6">
        <v>103000</v>
      </c>
      <c r="E8" s="6">
        <v>7</v>
      </c>
      <c r="F8" s="6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6">
        <v>79800</v>
      </c>
      <c r="E9" s="6">
        <v>20</v>
      </c>
      <c r="F9" s="6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6">
        <v>395000</v>
      </c>
      <c r="E10" s="6">
        <v>18</v>
      </c>
      <c r="F10" s="6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6">
        <v>34800</v>
      </c>
      <c r="E11" s="6">
        <v>20</v>
      </c>
      <c r="F11" s="6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0FD92E-F5D3-42A8-A1FA-CE741DDBD377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8" t="s">
        <v>7</v>
      </c>
      <c r="B1" s="8" t="s">
        <v>8</v>
      </c>
      <c r="C1" s="8" t="s">
        <v>9</v>
      </c>
      <c r="D1" s="8" t="s">
        <v>10</v>
      </c>
      <c r="E1" s="8" t="s">
        <v>11</v>
      </c>
      <c r="F1" s="8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6">
        <v>68900</v>
      </c>
      <c r="E2" s="6">
        <v>20</v>
      </c>
      <c r="F2" s="6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6">
        <v>103000</v>
      </c>
      <c r="E3" s="6">
        <v>21</v>
      </c>
      <c r="F3" s="6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6">
        <v>395000</v>
      </c>
      <c r="E4" s="6">
        <v>10</v>
      </c>
      <c r="F4" s="6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6">
        <v>79800</v>
      </c>
      <c r="E5" s="6">
        <v>10</v>
      </c>
      <c r="F5" s="6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6">
        <v>34800</v>
      </c>
      <c r="E6" s="6">
        <v>10</v>
      </c>
      <c r="F6" s="6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6">
        <v>79800</v>
      </c>
      <c r="E7" s="6">
        <v>8</v>
      </c>
      <c r="F7" s="6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6">
        <v>103000</v>
      </c>
      <c r="E8" s="6">
        <v>7</v>
      </c>
      <c r="F8" s="6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6">
        <v>79800</v>
      </c>
      <c r="E9" s="6">
        <v>20</v>
      </c>
      <c r="F9" s="6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6">
        <v>395000</v>
      </c>
      <c r="E10" s="6">
        <v>18</v>
      </c>
      <c r="F10" s="6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6">
        <v>34800</v>
      </c>
      <c r="E11" s="6">
        <v>20</v>
      </c>
      <c r="F11" s="6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0D2C5D-9EC5-41B6-B123-DA49AE28EF48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6">
        <v>68900</v>
      </c>
      <c r="E2" s="6">
        <v>20</v>
      </c>
      <c r="F2" s="6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6">
        <v>103000</v>
      </c>
      <c r="E3" s="6">
        <v>21</v>
      </c>
      <c r="F3" s="6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6">
        <v>395000</v>
      </c>
      <c r="E4" s="6">
        <v>10</v>
      </c>
      <c r="F4" s="6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6">
        <v>79800</v>
      </c>
      <c r="E5" s="6">
        <v>10</v>
      </c>
      <c r="F5" s="6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6">
        <v>34800</v>
      </c>
      <c r="E6" s="6">
        <v>10</v>
      </c>
      <c r="F6" s="6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6">
        <v>79800</v>
      </c>
      <c r="E7" s="6">
        <v>8</v>
      </c>
      <c r="F7" s="6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6">
        <v>103000</v>
      </c>
      <c r="E8" s="6">
        <v>7</v>
      </c>
      <c r="F8" s="6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6">
        <v>79800</v>
      </c>
      <c r="E9" s="6">
        <v>20</v>
      </c>
      <c r="F9" s="6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6">
        <v>395000</v>
      </c>
      <c r="E10" s="6">
        <v>18</v>
      </c>
      <c r="F10" s="6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6">
        <v>34800</v>
      </c>
      <c r="E11" s="6">
        <v>20</v>
      </c>
      <c r="F11" s="6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78F27-7EFD-442B-90D3-3A7CA708BB11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6">
        <v>68900</v>
      </c>
      <c r="E2" s="6">
        <v>20</v>
      </c>
      <c r="F2" s="6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6">
        <v>103000</v>
      </c>
      <c r="E3" s="6">
        <v>21</v>
      </c>
      <c r="F3" s="6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6">
        <v>395000</v>
      </c>
      <c r="E4" s="6">
        <v>10</v>
      </c>
      <c r="F4" s="6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6">
        <v>79800</v>
      </c>
      <c r="E5" s="6">
        <v>10</v>
      </c>
      <c r="F5" s="6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6">
        <v>34800</v>
      </c>
      <c r="E6" s="6">
        <v>10</v>
      </c>
      <c r="F6" s="6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6">
        <v>79800</v>
      </c>
      <c r="E7" s="6">
        <v>8</v>
      </c>
      <c r="F7" s="6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6">
        <v>103000</v>
      </c>
      <c r="E8" s="6">
        <v>7</v>
      </c>
      <c r="F8" s="6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6">
        <v>79800</v>
      </c>
      <c r="E9" s="6">
        <v>20</v>
      </c>
      <c r="F9" s="6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6">
        <v>395000</v>
      </c>
      <c r="E10" s="6">
        <v>18</v>
      </c>
      <c r="F10" s="6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6">
        <v>34800</v>
      </c>
      <c r="E11" s="6">
        <v>20</v>
      </c>
      <c r="F11" s="6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4432C-0876-4C62-BB30-266E2CAADA5D}">
  <dimension ref="A1:F11"/>
  <sheetViews>
    <sheetView workbookViewId="0"/>
  </sheetViews>
  <sheetFormatPr defaultRowHeight="17.649999999999999" x14ac:dyDescent="0.7"/>
  <cols>
    <col min="1" max="1" width="6.4375" bestFit="1" customWidth="1"/>
    <col min="2" max="2" width="14.625" customWidth="1"/>
    <col min="3" max="3" width="25.75" customWidth="1"/>
    <col min="4" max="6" width="14.1875" customWidth="1"/>
  </cols>
  <sheetData>
    <row r="1" spans="1:6" x14ac:dyDescent="0.7">
      <c r="A1" s="5" t="s">
        <v>7</v>
      </c>
      <c r="B1" s="5" t="s">
        <v>8</v>
      </c>
      <c r="C1" s="5" t="s">
        <v>9</v>
      </c>
      <c r="D1" s="5" t="s">
        <v>10</v>
      </c>
      <c r="E1" s="5" t="s">
        <v>11</v>
      </c>
      <c r="F1" s="5" t="s">
        <v>12</v>
      </c>
    </row>
    <row r="2" spans="1:6" x14ac:dyDescent="0.7">
      <c r="A2" s="6">
        <v>1</v>
      </c>
      <c r="B2" s="7">
        <v>45044</v>
      </c>
      <c r="C2" s="6" t="s">
        <v>13</v>
      </c>
      <c r="D2" s="9">
        <v>68900</v>
      </c>
      <c r="E2" s="6">
        <v>20</v>
      </c>
      <c r="F2" s="10">
        <f>D2*E2</f>
        <v>1378000</v>
      </c>
    </row>
    <row r="3" spans="1:6" x14ac:dyDescent="0.7">
      <c r="A3" s="6">
        <v>2</v>
      </c>
      <c r="B3" s="7">
        <v>45045</v>
      </c>
      <c r="C3" s="6" t="s">
        <v>14</v>
      </c>
      <c r="D3" s="9">
        <v>103000</v>
      </c>
      <c r="E3" s="6">
        <v>21</v>
      </c>
      <c r="F3" s="10">
        <f t="shared" ref="F3:F11" si="0">D3*E3</f>
        <v>2163000</v>
      </c>
    </row>
    <row r="4" spans="1:6" x14ac:dyDescent="0.7">
      <c r="A4" s="6">
        <v>3</v>
      </c>
      <c r="B4" s="7">
        <v>45049</v>
      </c>
      <c r="C4" s="6" t="s">
        <v>15</v>
      </c>
      <c r="D4" s="9">
        <v>395000</v>
      </c>
      <c r="E4" s="6">
        <v>10</v>
      </c>
      <c r="F4" s="10">
        <f t="shared" si="0"/>
        <v>3950000</v>
      </c>
    </row>
    <row r="5" spans="1:6" x14ac:dyDescent="0.7">
      <c r="A5" s="6">
        <v>4</v>
      </c>
      <c r="B5" s="7">
        <v>45064</v>
      </c>
      <c r="C5" s="6" t="s">
        <v>16</v>
      </c>
      <c r="D5" s="9">
        <v>79800</v>
      </c>
      <c r="E5" s="6">
        <v>10</v>
      </c>
      <c r="F5" s="10">
        <f t="shared" si="0"/>
        <v>798000</v>
      </c>
    </row>
    <row r="6" spans="1:6" x14ac:dyDescent="0.7">
      <c r="A6" s="6">
        <v>5</v>
      </c>
      <c r="B6" s="7">
        <v>45068</v>
      </c>
      <c r="C6" s="6" t="s">
        <v>17</v>
      </c>
      <c r="D6" s="9">
        <v>34800</v>
      </c>
      <c r="E6" s="6">
        <v>10</v>
      </c>
      <c r="F6" s="10">
        <f t="shared" si="0"/>
        <v>348000</v>
      </c>
    </row>
    <row r="7" spans="1:6" x14ac:dyDescent="0.7">
      <c r="A7" s="6">
        <v>6</v>
      </c>
      <c r="B7" s="7">
        <v>45101</v>
      </c>
      <c r="C7" s="6" t="s">
        <v>16</v>
      </c>
      <c r="D7" s="9">
        <v>79800</v>
      </c>
      <c r="E7" s="6">
        <v>8</v>
      </c>
      <c r="F7" s="10">
        <f t="shared" si="0"/>
        <v>638400</v>
      </c>
    </row>
    <row r="8" spans="1:6" x14ac:dyDescent="0.7">
      <c r="A8" s="6">
        <v>7</v>
      </c>
      <c r="B8" s="7">
        <v>45107</v>
      </c>
      <c r="C8" s="6" t="s">
        <v>14</v>
      </c>
      <c r="D8" s="9">
        <v>103000</v>
      </c>
      <c r="E8" s="6">
        <v>7</v>
      </c>
      <c r="F8" s="10">
        <f t="shared" si="0"/>
        <v>721000</v>
      </c>
    </row>
    <row r="9" spans="1:6" x14ac:dyDescent="0.7">
      <c r="A9" s="6">
        <v>8</v>
      </c>
      <c r="B9" s="7">
        <v>45111</v>
      </c>
      <c r="C9" s="6" t="s">
        <v>16</v>
      </c>
      <c r="D9" s="9">
        <v>79800</v>
      </c>
      <c r="E9" s="6">
        <v>20</v>
      </c>
      <c r="F9" s="10">
        <f t="shared" si="0"/>
        <v>1596000</v>
      </c>
    </row>
    <row r="10" spans="1:6" x14ac:dyDescent="0.7">
      <c r="A10" s="6">
        <v>9</v>
      </c>
      <c r="B10" s="7">
        <v>45122</v>
      </c>
      <c r="C10" s="6" t="s">
        <v>15</v>
      </c>
      <c r="D10" s="9">
        <v>395000</v>
      </c>
      <c r="E10" s="6">
        <v>18</v>
      </c>
      <c r="F10" s="10">
        <f t="shared" si="0"/>
        <v>7110000</v>
      </c>
    </row>
    <row r="11" spans="1:6" x14ac:dyDescent="0.7">
      <c r="A11" s="6">
        <v>10</v>
      </c>
      <c r="B11" s="7">
        <v>45131</v>
      </c>
      <c r="C11" s="6" t="s">
        <v>17</v>
      </c>
      <c r="D11" s="9">
        <v>34800</v>
      </c>
      <c r="E11" s="6">
        <v>20</v>
      </c>
      <c r="F11" s="10">
        <f t="shared" si="0"/>
        <v>696000</v>
      </c>
    </row>
  </sheetData>
  <phoneticPr fontId="3"/>
  <pageMargins left="0.7" right="0.7" top="0.75" bottom="0.75" header="0.3" footer="0.3"/>
  <pageSetup paperSize="9" orientation="portrait" horizontalDpi="4294967293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AC9ED-809E-4493-878E-DC6B086E8A30}">
  <dimension ref="E1"/>
  <sheetViews>
    <sheetView workbookViewId="0">
      <selection activeCell="E1" sqref="E1"/>
    </sheetView>
  </sheetViews>
  <sheetFormatPr defaultRowHeight="17.649999999999999" x14ac:dyDescent="0.7"/>
  <sheetData>
    <row r="1" spans="5:5" x14ac:dyDescent="0.7">
      <c r="E1">
        <v>0.12345</v>
      </c>
    </row>
  </sheetData>
  <phoneticPr fontId="3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8A100E-CB49-40B0-8DBC-E3C49D4DDBD2}">
  <dimension ref="E1"/>
  <sheetViews>
    <sheetView workbookViewId="0">
      <selection activeCell="E1" sqref="E1"/>
    </sheetView>
  </sheetViews>
  <sheetFormatPr defaultRowHeight="17.649999999999999" x14ac:dyDescent="0.7"/>
  <sheetData>
    <row r="1" spans="5:5" x14ac:dyDescent="0.7">
      <c r="E1" s="11">
        <v>0.12345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16</vt:i4>
      </vt:variant>
    </vt:vector>
  </HeadingPairs>
  <TitlesOfParts>
    <vt:vector size="16" baseType="lpstr">
      <vt:lpstr>P84</vt:lpstr>
      <vt:lpstr>P85</vt:lpstr>
      <vt:lpstr>P85A</vt:lpstr>
      <vt:lpstr>P86</vt:lpstr>
      <vt:lpstr>P86A</vt:lpstr>
      <vt:lpstr>P87</vt:lpstr>
      <vt:lpstr>P87A</vt:lpstr>
      <vt:lpstr>P87Column</vt:lpstr>
      <vt:lpstr>P87ColumnA</vt:lpstr>
      <vt:lpstr>P88</vt:lpstr>
      <vt:lpstr>P88A</vt:lpstr>
      <vt:lpstr>P88Column</vt:lpstr>
      <vt:lpstr>P89_同じ幅</vt:lpstr>
      <vt:lpstr>P89_同じ幅A</vt:lpstr>
      <vt:lpstr>P89_自動</vt:lpstr>
      <vt:lpstr>P89_自動A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2024-03-11T02:40:05Z</dcterms:created>
  <dcterms:modified xsi:type="dcterms:W3CDTF">2024-03-12T22:57:09Z</dcterms:modified>
</cp:coreProperties>
</file>