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35" documentId="8_{79E03A20-6CA3-4B06-A42D-1DE7EE808F76}" xr6:coauthVersionLast="47" xr6:coauthVersionMax="47" xr10:uidLastSave="{C11A09A9-2657-4F1E-9E11-E657DAE0B7E8}"/>
  <bookViews>
    <workbookView xWindow="-98" yWindow="-98" windowWidth="19396" windowHeight="11475" xr2:uid="{1CCC6A77-EC2E-4A79-BA9C-D7E0FD0644BD}"/>
  </bookViews>
  <sheets>
    <sheet name="P124" sheetId="1" r:id="rId1"/>
    <sheet name="P124A" sheetId="3" r:id="rId2"/>
    <sheet name="P125-126" sheetId="2" r:id="rId3"/>
    <sheet name="P125-126A" sheetId="4" r:id="rId4"/>
  </sheets>
  <definedNames>
    <definedName name="_xlnm._FilterDatabase" localSheetId="2" hidden="1">'P125-126'!$A$1:$I$21</definedName>
    <definedName name="_xlnm.Print_Area" localSheetId="2">'P125-126'!$A$1:$J$12</definedName>
  </definedNames>
  <calcPr calcId="191029"/>
  <pivotCaches>
    <pivotCache cacheId="3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3" l="1"/>
  <c r="G10" i="3"/>
  <c r="G9" i="3"/>
  <c r="G8" i="3"/>
  <c r="G7" i="3"/>
  <c r="G6" i="3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I2" i="2"/>
  <c r="G10" i="1"/>
  <c r="G9" i="1"/>
  <c r="G8" i="1"/>
  <c r="G7" i="1"/>
  <c r="G6" i="1"/>
</calcChain>
</file>

<file path=xl/sharedStrings.xml><?xml version="1.0" encoding="utf-8"?>
<sst xmlns="http://schemas.openxmlformats.org/spreadsheetml/2006/main" count="106" uniqueCount="44">
  <si>
    <t>日付</t>
  </si>
  <si>
    <t>商品名</t>
    <rPh sb="0" eb="3">
      <t>ショウヒンメイ</t>
    </rPh>
    <phoneticPr fontId="3"/>
  </si>
  <si>
    <t>単価</t>
  </si>
  <si>
    <t>売上数量</t>
    <rPh sb="0" eb="2">
      <t>ウリアゲ</t>
    </rPh>
    <phoneticPr fontId="3"/>
  </si>
  <si>
    <t>売上金額</t>
    <rPh sb="0" eb="2">
      <t>ウリアゲ</t>
    </rPh>
    <phoneticPr fontId="3"/>
  </si>
  <si>
    <t>なると金時</t>
    <rPh sb="3" eb="5">
      <t>キントキ</t>
    </rPh>
    <phoneticPr fontId="2"/>
  </si>
  <si>
    <t>紅はるか</t>
    <rPh sb="0" eb="1">
      <t>ベニ</t>
    </rPh>
    <phoneticPr fontId="2"/>
  </si>
  <si>
    <t>シルクスイート</t>
  </si>
  <si>
    <t>伝票№</t>
    <phoneticPr fontId="2"/>
  </si>
  <si>
    <t>日付</t>
    <phoneticPr fontId="2"/>
  </si>
  <si>
    <t>得意先№</t>
    <rPh sb="0" eb="3">
      <t>トクイサキ</t>
    </rPh>
    <phoneticPr fontId="2"/>
  </si>
  <si>
    <t>得意先名</t>
    <phoneticPr fontId="2"/>
  </si>
  <si>
    <t>商品№</t>
    <rPh sb="0" eb="2">
      <t>ショウヒン</t>
    </rPh>
    <phoneticPr fontId="2"/>
  </si>
  <si>
    <t>商品名</t>
    <phoneticPr fontId="2"/>
  </si>
  <si>
    <t>単価</t>
    <phoneticPr fontId="2"/>
  </si>
  <si>
    <t>数量</t>
    <phoneticPr fontId="2"/>
  </si>
  <si>
    <t>売上金額</t>
    <rPh sb="0" eb="2">
      <t>ウリアゲ</t>
    </rPh>
    <phoneticPr fontId="2"/>
  </si>
  <si>
    <t>担当者</t>
    <rPh sb="0" eb="3">
      <t>タントウシャ</t>
    </rPh>
    <phoneticPr fontId="2"/>
  </si>
  <si>
    <t>川崎産業株式会社</t>
  </si>
  <si>
    <t>ホームシアターシステム</t>
  </si>
  <si>
    <t>加藤和夫</t>
  </si>
  <si>
    <t>コナミ電気株式会社</t>
  </si>
  <si>
    <t>デジタルビデオカメラ</t>
  </si>
  <si>
    <t>安田権一</t>
  </si>
  <si>
    <t>田中電機株式会社</t>
  </si>
  <si>
    <t>液晶テレビ</t>
  </si>
  <si>
    <t>黒木啓太</t>
  </si>
  <si>
    <t>佐藤電機株式会社</t>
  </si>
  <si>
    <t>DVDレコーダー</t>
  </si>
  <si>
    <t>タガワ株式会社</t>
  </si>
  <si>
    <t>ビデオデッキ</t>
  </si>
  <si>
    <t>株式会社ゼネラル</t>
  </si>
  <si>
    <t>山田電気株式会社</t>
  </si>
  <si>
    <t>列ラベル</t>
  </si>
  <si>
    <t>総計</t>
  </si>
  <si>
    <t>4月</t>
  </si>
  <si>
    <t>5月</t>
  </si>
  <si>
    <t>6月</t>
  </si>
  <si>
    <t>7月</t>
  </si>
  <si>
    <t>8月</t>
  </si>
  <si>
    <t>9月</t>
  </si>
  <si>
    <t>行ラベル</t>
  </si>
  <si>
    <t>合計 / 売上金額</t>
  </si>
  <si>
    <t>DVDレコーダー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</si>
</sst>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mm/dd"/>
    <numFmt numFmtId="177" formatCode="000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7" fillId="0" borderId="0"/>
    <xf numFmtId="0" fontId="4" fillId="0" borderId="0"/>
    <xf numFmtId="38" fontId="4" fillId="0" borderId="0" applyFont="0" applyFill="0" applyBorder="0" applyAlignment="0" applyProtection="0"/>
    <xf numFmtId="0" fontId="7" fillId="0" borderId="0"/>
  </cellStyleXfs>
  <cellXfs count="24"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176" fontId="5" fillId="0" borderId="1" xfId="2" applyNumberFormat="1" applyFont="1" applyBorder="1" applyAlignment="1">
      <alignment horizontal="right"/>
    </xf>
    <xf numFmtId="0" fontId="0" fillId="0" borderId="1" xfId="0" applyBorder="1">
      <alignment vertical="center"/>
    </xf>
    <xf numFmtId="38" fontId="0" fillId="0" borderId="1" xfId="1" applyFont="1" applyBorder="1">
      <alignment vertical="center"/>
    </xf>
    <xf numFmtId="0" fontId="5" fillId="2" borderId="1" xfId="0" applyFont="1" applyFill="1" applyBorder="1" applyAlignment="1">
      <alignment horizontal="center" vertical="center"/>
    </xf>
    <xf numFmtId="0" fontId="6" fillId="0" borderId="0" xfId="2" applyFont="1" applyProtection="1">
      <protection hidden="1"/>
    </xf>
    <xf numFmtId="177" fontId="5" fillId="0" borderId="1" xfId="3" applyNumberFormat="1" applyFont="1" applyBorder="1"/>
    <xf numFmtId="0" fontId="5" fillId="0" borderId="1" xfId="4" applyFont="1" applyBorder="1"/>
    <xf numFmtId="0" fontId="5" fillId="0" borderId="1" xfId="3" applyFont="1" applyBorder="1"/>
    <xf numFmtId="0" fontId="8" fillId="0" borderId="1" xfId="3" applyFont="1" applyBorder="1"/>
    <xf numFmtId="38" fontId="5" fillId="0" borderId="1" xfId="1" applyFont="1" applyFill="1" applyBorder="1" applyAlignment="1"/>
    <xf numFmtId="38" fontId="5" fillId="0" borderId="1" xfId="5" applyFont="1" applyFill="1" applyBorder="1"/>
    <xf numFmtId="0" fontId="5" fillId="0" borderId="1" xfId="6" applyFont="1" applyBorder="1"/>
    <xf numFmtId="176" fontId="5" fillId="0" borderId="2" xfId="2" applyNumberFormat="1" applyFont="1" applyBorder="1" applyAlignment="1">
      <alignment horizontal="right"/>
    </xf>
    <xf numFmtId="38" fontId="0" fillId="0" borderId="3" xfId="1" applyFont="1" applyBorder="1">
      <alignment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>
      <alignment vertical="center"/>
    </xf>
    <xf numFmtId="38" fontId="0" fillId="0" borderId="8" xfId="1" applyFont="1" applyBorder="1">
      <alignment vertical="center"/>
    </xf>
    <xf numFmtId="0" fontId="0" fillId="0" borderId="0" xfId="0" pivotButton="1">
      <alignment vertical="center"/>
    </xf>
    <xf numFmtId="0" fontId="0" fillId="0" borderId="0" xfId="0" applyAlignment="1">
      <alignment horizontal="left" vertical="center"/>
    </xf>
    <xf numFmtId="0" fontId="0" fillId="0" borderId="0" xfId="0" applyNumberFormat="1">
      <alignment vertical="center"/>
    </xf>
  </cellXfs>
  <cellStyles count="7">
    <cellStyle name="桁区切り" xfId="1" builtinId="6"/>
    <cellStyle name="桁区切り 3" xfId="5" xr:uid="{D26A69D7-492D-4738-87B3-F0A61789435A}"/>
    <cellStyle name="標準" xfId="0" builtinId="0"/>
    <cellStyle name="標準 4" xfId="2" xr:uid="{18C1B4DA-2A1D-4C6C-9E08-58C27343730E}"/>
    <cellStyle name="標準_商品ﾏｽﾀｰ" xfId="6" xr:uid="{BD26A035-36F6-4CF5-8800-FD44CC7009CD}"/>
    <cellStyle name="標準_得意先ﾏｽﾀｰ" xfId="4" xr:uid="{2D8C51EF-3C54-483C-BE60-985C24171554}"/>
    <cellStyle name="標準_売上台帳 (2)" xfId="3" xr:uid="{152D5328-08FA-43BF-9F26-770F17390B6B}"/>
  </cellStyles>
  <dxfs count="9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2"/>
        <charset val="128"/>
        <scheme val="minor"/>
      </font>
      <border diagonalUp="0" diagonalDown="0">
        <left style="thin">
          <color auto="1"/>
        </left>
        <right/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diagonalUp="0" diagonalDown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游ゴシック"/>
        <family val="3"/>
        <charset val="128"/>
        <scheme val="minor"/>
      </font>
      <numFmt numFmtId="176" formatCode="mm/dd"/>
      <alignment horizontal="right" vertical="bottom" textRotation="0" wrapText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 outline="0">
        <top style="thin">
          <color auto="1"/>
        </top>
      </border>
    </dxf>
    <dxf>
      <border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 outline="0">
        <bottom style="thin">
          <color auto="1"/>
        </bottom>
      </border>
    </dxf>
    <dxf>
      <alignment horizontal="center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大林ひろこ" refreshedDate="45364.362145601852" createdVersion="8" refreshedVersion="8" minRefreshableVersion="3" recordCount="20" xr:uid="{E4545714-2E29-4933-9DC8-EF8C2EAFBEAA}">
  <cacheSource type="worksheet">
    <worksheetSource ref="A1:J21" sheet="P125-126"/>
  </cacheSource>
  <cacheFields count="12">
    <cacheField name="伝票№" numFmtId="177">
      <sharedItems containsSemiMixedTypes="0" containsString="0" containsNumber="1" containsInteger="1" minValue="1" maxValue="20"/>
    </cacheField>
    <cacheField name="日付" numFmtId="176">
      <sharedItems containsSemiMixedTypes="0" containsNonDate="0" containsDate="1" containsString="0" minDate="2023-04-28T00:00:00" maxDate="2023-09-10T00:00:00" count="20">
        <d v="2023-04-28T00:00:00"/>
        <d v="2023-04-29T00:00:00"/>
        <d v="2023-05-03T00:00:00"/>
        <d v="2023-05-18T00:00:00"/>
        <d v="2023-05-22T00:00:00"/>
        <d v="2023-06-24T00:00:00"/>
        <d v="2023-06-30T00:00:00"/>
        <d v="2023-07-04T00:00:00"/>
        <d v="2023-07-15T00:00:00"/>
        <d v="2023-07-24T00:00:00"/>
        <d v="2023-08-08T00:00:00"/>
        <d v="2023-08-11T00:00:00"/>
        <d v="2023-08-20T00:00:00"/>
        <d v="2023-09-03T00:00:00"/>
        <d v="2023-09-04T00:00:00"/>
        <d v="2023-09-05T00:00:00"/>
        <d v="2023-09-06T00:00:00"/>
        <d v="2023-09-07T00:00:00"/>
        <d v="2023-09-08T00:00:00"/>
        <d v="2023-09-09T00:00:00"/>
      </sharedItems>
      <fieldGroup par="11"/>
    </cacheField>
    <cacheField name="得意先№" numFmtId="0">
      <sharedItems containsSemiMixedTypes="0" containsString="0" containsNumber="1" containsInteger="1" minValue="301" maxValue="307"/>
    </cacheField>
    <cacheField name="得意先名" numFmtId="0">
      <sharedItems/>
    </cacheField>
    <cacheField name="商品№" numFmtId="0">
      <sharedItems containsSemiMixedTypes="0" containsString="0" containsNumber="1" containsInteger="1" minValue="101" maxValue="105"/>
    </cacheField>
    <cacheField name="商品名" numFmtId="0">
      <sharedItems count="5">
        <s v="ホームシアターシステム"/>
        <s v="デジタルビデオカメラ"/>
        <s v="液晶テレビ"/>
        <s v="DVDレコーダー"/>
        <s v="ビデオデッキ"/>
      </sharedItems>
    </cacheField>
    <cacheField name="単価" numFmtId="38">
      <sharedItems containsSemiMixedTypes="0" containsString="0" containsNumber="1" containsInteger="1" minValue="34800" maxValue="395000"/>
    </cacheField>
    <cacheField name="数量" numFmtId="0">
      <sharedItems containsSemiMixedTypes="0" containsString="0" containsNumber="1" containsInteger="1" minValue="7" maxValue="29"/>
    </cacheField>
    <cacheField name="売上金額" numFmtId="38">
      <sharedItems containsSemiMixedTypes="0" containsString="0" containsNumber="1" containsInteger="1" minValue="348000" maxValue="7110000"/>
    </cacheField>
    <cacheField name="担当者" numFmtId="0">
      <sharedItems/>
    </cacheField>
    <cacheField name="日 (日付)" numFmtId="0" databaseField="0">
      <fieldGroup base="1">
        <rangePr groupBy="days" startDate="2023-04-28T00:00:00" endDate="2023-09-10T00:00:00"/>
        <groupItems count="368">
          <s v="&lt;2023/4/28"/>
          <s v="1月1日"/>
          <s v="1月2日"/>
          <s v="1月3日"/>
          <s v="1月4日"/>
          <s v="1月5日"/>
          <s v="1月6日"/>
          <s v="1月7日"/>
          <s v="1月8日"/>
          <s v="1月9日"/>
          <s v="1月10日"/>
          <s v="1月11日"/>
          <s v="1月12日"/>
          <s v="1月13日"/>
          <s v="1月14日"/>
          <s v="1月15日"/>
          <s v="1月16日"/>
          <s v="1月17日"/>
          <s v="1月18日"/>
          <s v="1月19日"/>
          <s v="1月20日"/>
          <s v="1月21日"/>
          <s v="1月22日"/>
          <s v="1月23日"/>
          <s v="1月24日"/>
          <s v="1月25日"/>
          <s v="1月26日"/>
          <s v="1月27日"/>
          <s v="1月28日"/>
          <s v="1月29日"/>
          <s v="1月30日"/>
          <s v="1月31日"/>
          <s v="2月1日"/>
          <s v="2月2日"/>
          <s v="2月3日"/>
          <s v="2月4日"/>
          <s v="2月5日"/>
          <s v="2月6日"/>
          <s v="2月7日"/>
          <s v="2月8日"/>
          <s v="2月9日"/>
          <s v="2月10日"/>
          <s v="2月11日"/>
          <s v="2月12日"/>
          <s v="2月13日"/>
          <s v="2月14日"/>
          <s v="2月15日"/>
          <s v="2月16日"/>
          <s v="2月17日"/>
          <s v="2月18日"/>
          <s v="2月19日"/>
          <s v="2月20日"/>
          <s v="2月21日"/>
          <s v="2月22日"/>
          <s v="2月23日"/>
          <s v="2月24日"/>
          <s v="2月25日"/>
          <s v="2月26日"/>
          <s v="2月27日"/>
          <s v="2月28日"/>
          <s v="2月29日"/>
          <s v="3月1日"/>
          <s v="3月2日"/>
          <s v="3月3日"/>
          <s v="3月4日"/>
          <s v="3月5日"/>
          <s v="3月6日"/>
          <s v="3月7日"/>
          <s v="3月8日"/>
          <s v="3月9日"/>
          <s v="3月10日"/>
          <s v="3月11日"/>
          <s v="3月12日"/>
          <s v="3月13日"/>
          <s v="3月14日"/>
          <s v="3月15日"/>
          <s v="3月16日"/>
          <s v="3月17日"/>
          <s v="3月18日"/>
          <s v="3月19日"/>
          <s v="3月20日"/>
          <s v="3月21日"/>
          <s v="3月22日"/>
          <s v="3月23日"/>
          <s v="3月24日"/>
          <s v="3月25日"/>
          <s v="3月26日"/>
          <s v="3月27日"/>
          <s v="3月28日"/>
          <s v="3月29日"/>
          <s v="3月30日"/>
          <s v="3月31日"/>
          <s v="4月1日"/>
          <s v="4月2日"/>
          <s v="4月3日"/>
          <s v="4月4日"/>
          <s v="4月5日"/>
          <s v="4月6日"/>
          <s v="4月7日"/>
          <s v="4月8日"/>
          <s v="4月9日"/>
          <s v="4月10日"/>
          <s v="4月11日"/>
          <s v="4月12日"/>
          <s v="4月13日"/>
          <s v="4月14日"/>
          <s v="4月15日"/>
          <s v="4月16日"/>
          <s v="4月17日"/>
          <s v="4月18日"/>
          <s v="4月19日"/>
          <s v="4月20日"/>
          <s v="4月21日"/>
          <s v="4月22日"/>
          <s v="4月23日"/>
          <s v="4月24日"/>
          <s v="4月25日"/>
          <s v="4月26日"/>
          <s v="4月27日"/>
          <s v="4月28日"/>
          <s v="4月29日"/>
          <s v="4月30日"/>
          <s v="5月1日"/>
          <s v="5月2日"/>
          <s v="5月3日"/>
          <s v="5月4日"/>
          <s v="5月5日"/>
          <s v="5月6日"/>
          <s v="5月7日"/>
          <s v="5月8日"/>
          <s v="5月9日"/>
          <s v="5月10日"/>
          <s v="5月11日"/>
          <s v="5月12日"/>
          <s v="5月13日"/>
          <s v="5月14日"/>
          <s v="5月15日"/>
          <s v="5月16日"/>
          <s v="5月17日"/>
          <s v="5月18日"/>
          <s v="5月19日"/>
          <s v="5月20日"/>
          <s v="5月21日"/>
          <s v="5月22日"/>
          <s v="5月23日"/>
          <s v="5月24日"/>
          <s v="5月25日"/>
          <s v="5月26日"/>
          <s v="5月27日"/>
          <s v="5月28日"/>
          <s v="5月29日"/>
          <s v="5月30日"/>
          <s v="5月31日"/>
          <s v="6月1日"/>
          <s v="6月2日"/>
          <s v="6月3日"/>
          <s v="6月4日"/>
          <s v="6月5日"/>
          <s v="6月6日"/>
          <s v="6月7日"/>
          <s v="6月8日"/>
          <s v="6月9日"/>
          <s v="6月10日"/>
          <s v="6月11日"/>
          <s v="6月12日"/>
          <s v="6月13日"/>
          <s v="6月14日"/>
          <s v="6月15日"/>
          <s v="6月16日"/>
          <s v="6月17日"/>
          <s v="6月18日"/>
          <s v="6月19日"/>
          <s v="6月20日"/>
          <s v="6月21日"/>
          <s v="6月22日"/>
          <s v="6月23日"/>
          <s v="6月24日"/>
          <s v="6月25日"/>
          <s v="6月26日"/>
          <s v="6月27日"/>
          <s v="6月28日"/>
          <s v="6月29日"/>
          <s v="6月30日"/>
          <s v="7月1日"/>
          <s v="7月2日"/>
          <s v="7月3日"/>
          <s v="7月4日"/>
          <s v="7月5日"/>
          <s v="7月6日"/>
          <s v="7月7日"/>
          <s v="7月8日"/>
          <s v="7月9日"/>
          <s v="7月10日"/>
          <s v="7月11日"/>
          <s v="7月12日"/>
          <s v="7月13日"/>
          <s v="7月14日"/>
          <s v="7月15日"/>
          <s v="7月16日"/>
          <s v="7月17日"/>
          <s v="7月18日"/>
          <s v="7月19日"/>
          <s v="7月20日"/>
          <s v="7月21日"/>
          <s v="7月22日"/>
          <s v="7月23日"/>
          <s v="7月24日"/>
          <s v="7月25日"/>
          <s v="7月26日"/>
          <s v="7月27日"/>
          <s v="7月28日"/>
          <s v="7月29日"/>
          <s v="7月30日"/>
          <s v="7月31日"/>
          <s v="8月1日"/>
          <s v="8月2日"/>
          <s v="8月3日"/>
          <s v="8月4日"/>
          <s v="8月5日"/>
          <s v="8月6日"/>
          <s v="8月7日"/>
          <s v="8月8日"/>
          <s v="8月9日"/>
          <s v="8月10日"/>
          <s v="8月11日"/>
          <s v="8月12日"/>
          <s v="8月13日"/>
          <s v="8月14日"/>
          <s v="8月15日"/>
          <s v="8月16日"/>
          <s v="8月17日"/>
          <s v="8月18日"/>
          <s v="8月19日"/>
          <s v="8月20日"/>
          <s v="8月21日"/>
          <s v="8月22日"/>
          <s v="8月23日"/>
          <s v="8月24日"/>
          <s v="8月25日"/>
          <s v="8月26日"/>
          <s v="8月27日"/>
          <s v="8月28日"/>
          <s v="8月29日"/>
          <s v="8月30日"/>
          <s v="8月31日"/>
          <s v="9月1日"/>
          <s v="9月2日"/>
          <s v="9月3日"/>
          <s v="9月4日"/>
          <s v="9月5日"/>
          <s v="9月6日"/>
          <s v="9月7日"/>
          <s v="9月8日"/>
          <s v="9月9日"/>
          <s v="9月10日"/>
          <s v="9月11日"/>
          <s v="9月12日"/>
          <s v="9月13日"/>
          <s v="9月14日"/>
          <s v="9月15日"/>
          <s v="9月16日"/>
          <s v="9月17日"/>
          <s v="9月18日"/>
          <s v="9月19日"/>
          <s v="9月20日"/>
          <s v="9月21日"/>
          <s v="9月22日"/>
          <s v="9月23日"/>
          <s v="9月24日"/>
          <s v="9月25日"/>
          <s v="9月26日"/>
          <s v="9月27日"/>
          <s v="9月28日"/>
          <s v="9月29日"/>
          <s v="9月30日"/>
          <s v="10月1日"/>
          <s v="10月2日"/>
          <s v="10月3日"/>
          <s v="10月4日"/>
          <s v="10月5日"/>
          <s v="10月6日"/>
          <s v="10月7日"/>
          <s v="10月8日"/>
          <s v="10月9日"/>
          <s v="10月10日"/>
          <s v="10月11日"/>
          <s v="10月12日"/>
          <s v="10月13日"/>
          <s v="10月14日"/>
          <s v="10月15日"/>
          <s v="10月16日"/>
          <s v="10月17日"/>
          <s v="10月18日"/>
          <s v="10月19日"/>
          <s v="10月20日"/>
          <s v="10月21日"/>
          <s v="10月22日"/>
          <s v="10月23日"/>
          <s v="10月24日"/>
          <s v="10月25日"/>
          <s v="10月26日"/>
          <s v="10月27日"/>
          <s v="10月28日"/>
          <s v="10月29日"/>
          <s v="10月30日"/>
          <s v="10月31日"/>
          <s v="11月1日"/>
          <s v="11月2日"/>
          <s v="11月3日"/>
          <s v="11月4日"/>
          <s v="11月5日"/>
          <s v="11月6日"/>
          <s v="11月7日"/>
          <s v="11月8日"/>
          <s v="11月9日"/>
          <s v="11月10日"/>
          <s v="11月11日"/>
          <s v="11月12日"/>
          <s v="11月13日"/>
          <s v="11月14日"/>
          <s v="11月15日"/>
          <s v="11月16日"/>
          <s v="11月17日"/>
          <s v="11月18日"/>
          <s v="11月19日"/>
          <s v="11月20日"/>
          <s v="11月21日"/>
          <s v="11月22日"/>
          <s v="11月23日"/>
          <s v="11月24日"/>
          <s v="11月25日"/>
          <s v="11月26日"/>
          <s v="11月27日"/>
          <s v="11月28日"/>
          <s v="11月29日"/>
          <s v="11月30日"/>
          <s v="12月1日"/>
          <s v="12月2日"/>
          <s v="12月3日"/>
          <s v="12月4日"/>
          <s v="12月5日"/>
          <s v="12月6日"/>
          <s v="12月7日"/>
          <s v="12月8日"/>
          <s v="12月9日"/>
          <s v="12月10日"/>
          <s v="12月11日"/>
          <s v="12月12日"/>
          <s v="12月13日"/>
          <s v="12月14日"/>
          <s v="12月15日"/>
          <s v="12月16日"/>
          <s v="12月17日"/>
          <s v="12月18日"/>
          <s v="12月19日"/>
          <s v="12月20日"/>
          <s v="12月21日"/>
          <s v="12月22日"/>
          <s v="12月23日"/>
          <s v="12月24日"/>
          <s v="12月25日"/>
          <s v="12月26日"/>
          <s v="12月27日"/>
          <s v="12月28日"/>
          <s v="12月29日"/>
          <s v="12月30日"/>
          <s v="12月31日"/>
          <s v="&gt;2023/9/10"/>
        </groupItems>
      </fieldGroup>
    </cacheField>
    <cacheField name="月 (日付)" numFmtId="0" databaseField="0">
      <fieldGroup base="1">
        <rangePr groupBy="months" startDate="2023-04-28T00:00:00" endDate="2023-09-10T00:00:00"/>
        <groupItems count="14">
          <s v="&lt;2023/4/28"/>
          <s v="1月"/>
          <s v="2月"/>
          <s v="3月"/>
          <s v="4月"/>
          <s v="5月"/>
          <s v="6月"/>
          <s v="7月"/>
          <s v="8月"/>
          <s v="9月"/>
          <s v="10月"/>
          <s v="11月"/>
          <s v="12月"/>
          <s v="&gt;2023/9/10"/>
        </groupItems>
      </fieldGroup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0">
  <r>
    <n v="1"/>
    <x v="0"/>
    <n v="307"/>
    <s v="川崎産業株式会社"/>
    <n v="104"/>
    <x v="0"/>
    <n v="68900"/>
    <n v="20"/>
    <n v="1378000"/>
    <s v="加藤和夫"/>
  </r>
  <r>
    <n v="2"/>
    <x v="1"/>
    <n v="305"/>
    <s v="コナミ電気株式会社"/>
    <n v="105"/>
    <x v="1"/>
    <n v="103000"/>
    <n v="21"/>
    <n v="2163000"/>
    <s v="安田権一"/>
  </r>
  <r>
    <n v="3"/>
    <x v="2"/>
    <n v="302"/>
    <s v="田中電機株式会社"/>
    <n v="101"/>
    <x v="2"/>
    <n v="395000"/>
    <n v="10"/>
    <n v="3950000"/>
    <s v="黒木啓太"/>
  </r>
  <r>
    <n v="4"/>
    <x v="3"/>
    <n v="306"/>
    <s v="佐藤電機株式会社"/>
    <n v="102"/>
    <x v="3"/>
    <n v="79800"/>
    <n v="10"/>
    <n v="798000"/>
    <s v="加藤和夫"/>
  </r>
  <r>
    <n v="5"/>
    <x v="4"/>
    <n v="304"/>
    <s v="タガワ株式会社"/>
    <n v="103"/>
    <x v="4"/>
    <n v="34800"/>
    <n v="10"/>
    <n v="348000"/>
    <s v="黒木啓太"/>
  </r>
  <r>
    <n v="6"/>
    <x v="5"/>
    <n v="302"/>
    <s v="田中電機株式会社"/>
    <n v="102"/>
    <x v="3"/>
    <n v="79800"/>
    <n v="8"/>
    <n v="638400"/>
    <s v="黒木啓太"/>
  </r>
  <r>
    <n v="7"/>
    <x v="6"/>
    <n v="301"/>
    <s v="株式会社ゼネラル"/>
    <n v="105"/>
    <x v="1"/>
    <n v="103000"/>
    <n v="7"/>
    <n v="721000"/>
    <s v="加藤和夫"/>
  </r>
  <r>
    <n v="8"/>
    <x v="7"/>
    <n v="303"/>
    <s v="山田電気株式会社"/>
    <n v="102"/>
    <x v="3"/>
    <n v="79800"/>
    <n v="20"/>
    <n v="1596000"/>
    <s v="安田権一"/>
  </r>
  <r>
    <n v="9"/>
    <x v="8"/>
    <n v="301"/>
    <s v="株式会社ゼネラル"/>
    <n v="101"/>
    <x v="2"/>
    <n v="395000"/>
    <n v="18"/>
    <n v="7110000"/>
    <s v="加藤和夫"/>
  </r>
  <r>
    <n v="10"/>
    <x v="9"/>
    <n v="303"/>
    <s v="山田電気株式会社"/>
    <n v="103"/>
    <x v="4"/>
    <n v="34800"/>
    <n v="20"/>
    <n v="696000"/>
    <s v="安田権一"/>
  </r>
  <r>
    <n v="11"/>
    <x v="10"/>
    <n v="304"/>
    <s v="タガワ株式会社"/>
    <n v="103"/>
    <x v="4"/>
    <n v="34800"/>
    <n v="15"/>
    <n v="522000"/>
    <s v="黒木啓太"/>
  </r>
  <r>
    <n v="12"/>
    <x v="11"/>
    <n v="306"/>
    <s v="佐藤電機株式会社"/>
    <n v="104"/>
    <x v="0"/>
    <n v="68900"/>
    <n v="15"/>
    <n v="1033500"/>
    <s v="加藤和夫"/>
  </r>
  <r>
    <n v="13"/>
    <x v="12"/>
    <n v="303"/>
    <s v="山田電気株式会社"/>
    <n v="105"/>
    <x v="1"/>
    <n v="103000"/>
    <n v="15"/>
    <n v="1545000"/>
    <s v="安田権一"/>
  </r>
  <r>
    <n v="14"/>
    <x v="13"/>
    <n v="304"/>
    <s v="タガワ株式会社"/>
    <n v="101"/>
    <x v="2"/>
    <n v="395000"/>
    <n v="15"/>
    <n v="5925000"/>
    <s v="黒木啓太"/>
  </r>
  <r>
    <n v="15"/>
    <x v="14"/>
    <n v="306"/>
    <s v="佐藤電機株式会社"/>
    <n v="102"/>
    <x v="3"/>
    <n v="79800"/>
    <n v="29"/>
    <n v="2314200"/>
    <s v="加藤和夫"/>
  </r>
  <r>
    <n v="16"/>
    <x v="15"/>
    <n v="307"/>
    <s v="川崎産業株式会社"/>
    <n v="103"/>
    <x v="4"/>
    <n v="34800"/>
    <n v="15"/>
    <n v="522000"/>
    <s v="加藤和夫"/>
  </r>
  <r>
    <n v="17"/>
    <x v="16"/>
    <n v="301"/>
    <s v="株式会社ゼネラル"/>
    <n v="102"/>
    <x v="3"/>
    <n v="79800"/>
    <n v="15"/>
    <n v="1197000"/>
    <s v="加藤和夫"/>
  </r>
  <r>
    <n v="18"/>
    <x v="17"/>
    <n v="304"/>
    <s v="タガワ株式会社"/>
    <n v="101"/>
    <x v="2"/>
    <n v="395000"/>
    <n v="10"/>
    <n v="3950000"/>
    <s v="黒木啓太"/>
  </r>
  <r>
    <n v="19"/>
    <x v="18"/>
    <n v="306"/>
    <s v="佐藤電機株式会社"/>
    <n v="102"/>
    <x v="3"/>
    <n v="79800"/>
    <n v="10"/>
    <n v="798000"/>
    <s v="加藤和夫"/>
  </r>
  <r>
    <n v="20"/>
    <x v="19"/>
    <n v="302"/>
    <s v="田中電機株式会社"/>
    <n v="101"/>
    <x v="2"/>
    <n v="395000"/>
    <n v="15"/>
    <n v="5925000"/>
    <s v="黒木啓太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BCB4B4D-0119-4F98-BC46-CC6DFA71BE4A}" name="ピボットテーブル1" cacheId="30" applyNumberFormats="0" applyBorderFormats="0" applyFontFormats="0" applyPatternFormats="0" applyAlignmentFormats="0" applyWidthHeightFormats="1" dataCaption="値" updatedVersion="8" minRefreshableVersion="3" useAutoFormatting="1" itemPrintTitles="1" createdVersion="8" indent="0" outline="1" outlineData="1" multipleFieldFilters="0">
  <location ref="A3:H12" firstHeaderRow="1" firstDataRow="4" firstDataCol="1"/>
  <pivotFields count="12">
    <pivotField numFmtId="177" showAll="0"/>
    <pivotField axis="axisCol" numFmtId="176" showAll="0">
      <items count="2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t="default"/>
      </items>
    </pivotField>
    <pivotField showAll="0"/>
    <pivotField showAll="0"/>
    <pivotField showAll="0"/>
    <pivotField axis="axisRow" showAll="0">
      <items count="6">
        <item x="3"/>
        <item x="1"/>
        <item x="4"/>
        <item x="0"/>
        <item x="2"/>
        <item t="default"/>
      </items>
    </pivotField>
    <pivotField numFmtId="38" showAll="0"/>
    <pivotField showAll="0"/>
    <pivotField dataField="1" numFmtId="38" showAll="0"/>
    <pivotField showAll="0"/>
    <pivotField axis="axisCol" showAll="0">
      <items count="369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sd="0" x="14"/>
        <item sd="0" x="15"/>
        <item sd="0" x="16"/>
        <item sd="0" x="17"/>
        <item sd="0" x="18"/>
        <item sd="0" x="19"/>
        <item sd="0" x="20"/>
        <item sd="0" x="21"/>
        <item sd="0" x="22"/>
        <item sd="0" x="23"/>
        <item sd="0" x="24"/>
        <item sd="0" x="25"/>
        <item sd="0" x="26"/>
        <item sd="0" x="27"/>
        <item sd="0" x="28"/>
        <item sd="0" x="29"/>
        <item sd="0" x="30"/>
        <item sd="0" x="31"/>
        <item sd="0" x="32"/>
        <item sd="0" x="33"/>
        <item sd="0" x="34"/>
        <item sd="0" x="35"/>
        <item sd="0" x="36"/>
        <item sd="0" x="37"/>
        <item sd="0" x="38"/>
        <item sd="0" x="39"/>
        <item sd="0" x="40"/>
        <item sd="0" x="41"/>
        <item sd="0" x="42"/>
        <item sd="0" x="43"/>
        <item sd="0" x="44"/>
        <item sd="0" x="45"/>
        <item sd="0" x="46"/>
        <item sd="0" x="47"/>
        <item sd="0" x="48"/>
        <item sd="0" x="49"/>
        <item sd="0" x="50"/>
        <item sd="0" x="51"/>
        <item sd="0" x="52"/>
        <item sd="0" x="53"/>
        <item sd="0" x="54"/>
        <item sd="0" x="55"/>
        <item sd="0" x="56"/>
        <item sd="0" x="57"/>
        <item sd="0" x="58"/>
        <item sd="0" x="59"/>
        <item sd="0" x="60"/>
        <item sd="0" x="61"/>
        <item sd="0" x="62"/>
        <item sd="0" x="63"/>
        <item sd="0" x="64"/>
        <item sd="0" x="65"/>
        <item sd="0" x="66"/>
        <item sd="0" x="67"/>
        <item sd="0" x="68"/>
        <item sd="0" x="69"/>
        <item sd="0" x="70"/>
        <item sd="0" x="71"/>
        <item sd="0" x="72"/>
        <item sd="0" x="73"/>
        <item sd="0" x="74"/>
        <item sd="0" x="75"/>
        <item sd="0" x="76"/>
        <item sd="0" x="77"/>
        <item sd="0" x="78"/>
        <item sd="0" x="79"/>
        <item sd="0" x="80"/>
        <item sd="0" x="81"/>
        <item sd="0" x="82"/>
        <item sd="0" x="83"/>
        <item sd="0" x="84"/>
        <item sd="0" x="85"/>
        <item sd="0" x="86"/>
        <item sd="0" x="87"/>
        <item sd="0" x="88"/>
        <item sd="0" x="89"/>
        <item sd="0" x="90"/>
        <item sd="0" x="91"/>
        <item sd="0" x="92"/>
        <item sd="0" x="93"/>
        <item sd="0" x="94"/>
        <item sd="0" x="95"/>
        <item sd="0" x="96"/>
        <item sd="0" x="97"/>
        <item sd="0" x="98"/>
        <item sd="0" x="99"/>
        <item sd="0" x="100"/>
        <item sd="0" x="101"/>
        <item sd="0" x="102"/>
        <item sd="0" x="103"/>
        <item sd="0" x="104"/>
        <item sd="0" x="105"/>
        <item sd="0" x="106"/>
        <item sd="0" x="107"/>
        <item sd="0" x="108"/>
        <item sd="0" x="109"/>
        <item sd="0" x="110"/>
        <item sd="0" x="111"/>
        <item sd="0" x="112"/>
        <item sd="0" x="113"/>
        <item sd="0" x="114"/>
        <item sd="0" x="115"/>
        <item sd="0" x="116"/>
        <item sd="0" x="117"/>
        <item sd="0" x="118"/>
        <item sd="0" x="119"/>
        <item sd="0" x="120"/>
        <item sd="0" x="121"/>
        <item sd="0" x="122"/>
        <item sd="0" x="123"/>
        <item sd="0" x="124"/>
        <item sd="0" x="125"/>
        <item sd="0" x="126"/>
        <item sd="0" x="127"/>
        <item sd="0" x="128"/>
        <item sd="0" x="129"/>
        <item sd="0" x="130"/>
        <item sd="0" x="131"/>
        <item sd="0" x="132"/>
        <item sd="0" x="133"/>
        <item sd="0" x="134"/>
        <item sd="0" x="135"/>
        <item sd="0" x="136"/>
        <item sd="0" x="137"/>
        <item sd="0" x="138"/>
        <item sd="0" x="139"/>
        <item sd="0" x="140"/>
        <item sd="0" x="141"/>
        <item sd="0" x="142"/>
        <item sd="0" x="143"/>
        <item sd="0" x="144"/>
        <item sd="0" x="145"/>
        <item sd="0" x="146"/>
        <item sd="0" x="147"/>
        <item sd="0" x="148"/>
        <item sd="0" x="149"/>
        <item sd="0" x="150"/>
        <item sd="0" x="151"/>
        <item sd="0" x="152"/>
        <item sd="0" x="153"/>
        <item sd="0" x="154"/>
        <item sd="0" x="155"/>
        <item sd="0" x="156"/>
        <item sd="0" x="157"/>
        <item sd="0" x="158"/>
        <item sd="0" x="159"/>
        <item sd="0" x="160"/>
        <item sd="0" x="161"/>
        <item sd="0" x="162"/>
        <item sd="0" x="163"/>
        <item sd="0" x="164"/>
        <item sd="0" x="165"/>
        <item sd="0" x="166"/>
        <item sd="0" x="167"/>
        <item sd="0" x="168"/>
        <item sd="0" x="169"/>
        <item sd="0" x="170"/>
        <item sd="0" x="171"/>
        <item sd="0" x="172"/>
        <item sd="0" x="173"/>
        <item sd="0" x="174"/>
        <item sd="0" x="175"/>
        <item sd="0" x="176"/>
        <item sd="0" x="177"/>
        <item sd="0" x="178"/>
        <item sd="0" x="179"/>
        <item sd="0" x="180"/>
        <item sd="0" x="181"/>
        <item sd="0" x="182"/>
        <item sd="0" x="183"/>
        <item sd="0" x="184"/>
        <item sd="0" x="185"/>
        <item sd="0" x="186"/>
        <item sd="0" x="187"/>
        <item sd="0" x="188"/>
        <item sd="0" x="189"/>
        <item sd="0" x="190"/>
        <item sd="0" x="191"/>
        <item sd="0" x="192"/>
        <item sd="0" x="193"/>
        <item sd="0" x="194"/>
        <item sd="0" x="195"/>
        <item sd="0" x="196"/>
        <item sd="0" x="197"/>
        <item sd="0" x="198"/>
        <item sd="0" x="199"/>
        <item sd="0" x="200"/>
        <item sd="0" x="201"/>
        <item sd="0" x="202"/>
        <item sd="0" x="203"/>
        <item sd="0" x="204"/>
        <item sd="0" x="205"/>
        <item sd="0" x="206"/>
        <item sd="0" x="207"/>
        <item sd="0" x="208"/>
        <item sd="0" x="209"/>
        <item sd="0" x="210"/>
        <item sd="0" x="211"/>
        <item sd="0" x="212"/>
        <item sd="0" x="213"/>
        <item sd="0" x="214"/>
        <item sd="0" x="215"/>
        <item sd="0" x="216"/>
        <item sd="0" x="217"/>
        <item sd="0" x="218"/>
        <item sd="0" x="219"/>
        <item sd="0" x="220"/>
        <item sd="0" x="221"/>
        <item sd="0" x="222"/>
        <item sd="0" x="223"/>
        <item sd="0" x="224"/>
        <item sd="0" x="225"/>
        <item sd="0" x="226"/>
        <item sd="0" x="227"/>
        <item sd="0" x="228"/>
        <item sd="0" x="229"/>
        <item sd="0" x="230"/>
        <item sd="0" x="231"/>
        <item sd="0" x="232"/>
        <item sd="0" x="233"/>
        <item sd="0" x="234"/>
        <item sd="0" x="235"/>
        <item sd="0" x="236"/>
        <item sd="0" x="237"/>
        <item sd="0" x="238"/>
        <item sd="0" x="239"/>
        <item sd="0" x="240"/>
        <item sd="0" x="241"/>
        <item sd="0" x="242"/>
        <item sd="0" x="243"/>
        <item sd="0" x="244"/>
        <item sd="0" x="245"/>
        <item sd="0" x="246"/>
        <item sd="0" x="247"/>
        <item sd="0" x="248"/>
        <item sd="0" x="249"/>
        <item sd="0" x="250"/>
        <item sd="0" x="251"/>
        <item sd="0" x="252"/>
        <item sd="0" x="253"/>
        <item sd="0" x="254"/>
        <item sd="0" x="255"/>
        <item sd="0" x="256"/>
        <item sd="0" x="257"/>
        <item sd="0" x="258"/>
        <item sd="0" x="259"/>
        <item sd="0" x="260"/>
        <item sd="0" x="261"/>
        <item sd="0" x="262"/>
        <item sd="0" x="263"/>
        <item sd="0" x="264"/>
        <item sd="0" x="265"/>
        <item sd="0" x="266"/>
        <item sd="0" x="267"/>
        <item sd="0" x="268"/>
        <item sd="0" x="269"/>
        <item sd="0" x="270"/>
        <item sd="0" x="271"/>
        <item sd="0" x="272"/>
        <item sd="0" x="273"/>
        <item sd="0" x="274"/>
        <item sd="0" x="275"/>
        <item sd="0" x="276"/>
        <item sd="0" x="277"/>
        <item sd="0" x="278"/>
        <item sd="0" x="279"/>
        <item sd="0" x="280"/>
        <item sd="0" x="281"/>
        <item sd="0" x="282"/>
        <item sd="0" x="283"/>
        <item sd="0" x="284"/>
        <item sd="0" x="285"/>
        <item sd="0" x="286"/>
        <item sd="0" x="287"/>
        <item sd="0" x="288"/>
        <item sd="0" x="289"/>
        <item sd="0" x="290"/>
        <item sd="0" x="291"/>
        <item sd="0" x="292"/>
        <item sd="0" x="293"/>
        <item sd="0" x="294"/>
        <item sd="0" x="295"/>
        <item sd="0" x="296"/>
        <item sd="0" x="297"/>
        <item sd="0" x="298"/>
        <item sd="0" x="299"/>
        <item sd="0" x="300"/>
        <item sd="0" x="301"/>
        <item sd="0" x="302"/>
        <item sd="0" x="303"/>
        <item sd="0" x="304"/>
        <item sd="0" x="305"/>
        <item sd="0" x="306"/>
        <item sd="0" x="307"/>
        <item sd="0" x="308"/>
        <item sd="0" x="309"/>
        <item sd="0" x="310"/>
        <item sd="0" x="311"/>
        <item sd="0" x="312"/>
        <item sd="0" x="313"/>
        <item sd="0" x="314"/>
        <item sd="0" x="315"/>
        <item sd="0" x="316"/>
        <item sd="0" x="317"/>
        <item sd="0" x="318"/>
        <item sd="0" x="319"/>
        <item sd="0" x="320"/>
        <item sd="0" x="321"/>
        <item sd="0" x="322"/>
        <item sd="0" x="323"/>
        <item sd="0" x="324"/>
        <item sd="0" x="325"/>
        <item sd="0" x="326"/>
        <item sd="0" x="327"/>
        <item sd="0" x="328"/>
        <item sd="0" x="329"/>
        <item sd="0" x="330"/>
        <item sd="0" x="331"/>
        <item sd="0" x="332"/>
        <item sd="0" x="333"/>
        <item sd="0" x="334"/>
        <item sd="0" x="335"/>
        <item sd="0" x="336"/>
        <item sd="0" x="337"/>
        <item sd="0" x="338"/>
        <item sd="0" x="339"/>
        <item sd="0" x="340"/>
        <item sd="0" x="341"/>
        <item sd="0" x="342"/>
        <item sd="0" x="343"/>
        <item sd="0" x="344"/>
        <item sd="0" x="345"/>
        <item sd="0" x="346"/>
        <item sd="0" x="347"/>
        <item sd="0" x="348"/>
        <item sd="0" x="349"/>
        <item sd="0" x="350"/>
        <item sd="0" x="351"/>
        <item sd="0" x="352"/>
        <item sd="0" x="353"/>
        <item sd="0" x="354"/>
        <item sd="0" x="355"/>
        <item sd="0" x="356"/>
        <item sd="0" x="357"/>
        <item sd="0" x="358"/>
        <item sd="0" x="359"/>
        <item sd="0" x="360"/>
        <item sd="0" x="361"/>
        <item sd="0" x="362"/>
        <item sd="0" x="363"/>
        <item sd="0" x="364"/>
        <item sd="0" x="365"/>
        <item sd="0" x="366"/>
        <item sd="0" x="367"/>
        <item t="default"/>
      </items>
    </pivotField>
    <pivotField axis="axisCol" showAll="0">
      <items count="15">
        <item sd="0" x="0"/>
        <item sd="0" x="1"/>
        <item sd="0" x="2"/>
        <item sd="0" x="3"/>
        <item sd="0" x="4"/>
        <item sd="0" x="5"/>
        <item sd="0" x="6"/>
        <item sd="0" x="7"/>
        <item sd="0" x="8"/>
        <item sd="0" x="9"/>
        <item sd="0" x="10"/>
        <item sd="0" x="11"/>
        <item sd="0" x="12"/>
        <item sd="0" x="13"/>
        <item t="default"/>
      </items>
    </pivotField>
  </pivotFields>
  <rowFields count="1">
    <field x="5"/>
  </rowFields>
  <rowItems count="6">
    <i>
      <x/>
    </i>
    <i>
      <x v="1"/>
    </i>
    <i>
      <x v="2"/>
    </i>
    <i>
      <x v="3"/>
    </i>
    <i>
      <x v="4"/>
    </i>
    <i t="grand">
      <x/>
    </i>
  </rowItems>
  <colFields count="3">
    <field x="11"/>
    <field x="10"/>
    <field x="1"/>
  </colFields>
  <colItems count="7">
    <i>
      <x v="4"/>
    </i>
    <i>
      <x v="5"/>
    </i>
    <i>
      <x v="6"/>
    </i>
    <i>
      <x v="7"/>
    </i>
    <i>
      <x v="8"/>
    </i>
    <i>
      <x v="9"/>
    </i>
    <i t="grand">
      <x/>
    </i>
  </colItems>
  <dataFields count="1">
    <dataField name="合計 / 売上金額" fld="8" baseField="0" baseItem="0"/>
  </data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A59C02A-ACB1-4D3C-9540-FA4C6F8B9395}" name="テーブル1" displayName="テーブル1" ref="C5:G11" totalsRowShown="0" headerRowDxfId="8" headerRowBorderDxfId="7" tableBorderDxfId="6" totalsRowBorderDxfId="5">
  <autoFilter ref="C5:G11" xr:uid="{8A59C02A-ACB1-4D3C-9540-FA4C6F8B9395}"/>
  <tableColumns count="5">
    <tableColumn id="1" xr3:uid="{C8E3F79A-AEE5-4830-8C4F-DE55381610C9}" name="日付" dataDxfId="4" dataCellStyle="標準 4"/>
    <tableColumn id="2" xr3:uid="{389C3D71-4CED-4356-8655-24C8ECAEC41B}" name="商品名" dataDxfId="3"/>
    <tableColumn id="3" xr3:uid="{2CE34D72-43FA-462E-B960-0AF39AAD539C}" name="単価" dataDxfId="2"/>
    <tableColumn id="4" xr3:uid="{91E314EC-66DE-410B-8454-3C3896C63AA2}" name="売上数量" dataDxfId="1"/>
    <tableColumn id="5" xr3:uid="{EC572544-DBD7-493D-A29C-FD950F0AF0D6}" name="売上金額" dataDxfId="0" dataCellStyle="桁区切り">
      <calculatedColumnFormula>E6*F6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5FAFC6-996B-470F-9818-4890A9F68EDD}">
  <dimension ref="C5:G10"/>
  <sheetViews>
    <sheetView tabSelected="1" workbookViewId="0">
      <selection activeCell="C5" sqref="C5"/>
    </sheetView>
  </sheetViews>
  <sheetFormatPr defaultRowHeight="17.649999999999999"/>
  <cols>
    <col min="4" max="4" width="13.75" bestFit="1" customWidth="1"/>
  </cols>
  <sheetData>
    <row r="5" spans="3:7">
      <c r="C5" s="1" t="s">
        <v>0</v>
      </c>
      <c r="D5" s="1" t="s">
        <v>1</v>
      </c>
      <c r="E5" s="1" t="s">
        <v>2</v>
      </c>
      <c r="F5" s="1" t="s">
        <v>3</v>
      </c>
      <c r="G5" s="1" t="s">
        <v>4</v>
      </c>
    </row>
    <row r="6" spans="3:7">
      <c r="C6" s="2">
        <v>45413</v>
      </c>
      <c r="D6" s="3" t="s">
        <v>5</v>
      </c>
      <c r="E6" s="3">
        <v>150</v>
      </c>
      <c r="F6" s="3">
        <v>5</v>
      </c>
      <c r="G6" s="4">
        <f>E6*F6</f>
        <v>750</v>
      </c>
    </row>
    <row r="7" spans="3:7">
      <c r="C7" s="2">
        <v>45414</v>
      </c>
      <c r="D7" s="3" t="s">
        <v>6</v>
      </c>
      <c r="E7" s="3">
        <v>200</v>
      </c>
      <c r="F7" s="3">
        <v>10</v>
      </c>
      <c r="G7" s="4">
        <f t="shared" ref="G7:G10" si="0">E7*F7</f>
        <v>2000</v>
      </c>
    </row>
    <row r="8" spans="3:7">
      <c r="C8" s="2">
        <v>45415</v>
      </c>
      <c r="D8" s="3" t="s">
        <v>5</v>
      </c>
      <c r="E8" s="3">
        <v>150</v>
      </c>
      <c r="F8" s="3">
        <v>5</v>
      </c>
      <c r="G8" s="4">
        <f t="shared" si="0"/>
        <v>750</v>
      </c>
    </row>
    <row r="9" spans="3:7">
      <c r="C9" s="2">
        <v>45416</v>
      </c>
      <c r="D9" s="3" t="s">
        <v>7</v>
      </c>
      <c r="E9" s="3">
        <v>250</v>
      </c>
      <c r="F9" s="3">
        <v>5</v>
      </c>
      <c r="G9" s="4">
        <f t="shared" si="0"/>
        <v>1250</v>
      </c>
    </row>
    <row r="10" spans="3:7">
      <c r="C10" s="2">
        <v>45417</v>
      </c>
      <c r="D10" s="3" t="s">
        <v>6</v>
      </c>
      <c r="E10" s="3">
        <v>200</v>
      </c>
      <c r="F10" s="3">
        <v>10</v>
      </c>
      <c r="G10" s="4">
        <f t="shared" si="0"/>
        <v>2000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71B59-EF6E-4EF0-AE55-4ADE470FBEC8}">
  <dimension ref="C5:G11"/>
  <sheetViews>
    <sheetView workbookViewId="0">
      <selection activeCell="C5" sqref="C5"/>
    </sheetView>
  </sheetViews>
  <sheetFormatPr defaultRowHeight="17.649999999999999"/>
  <cols>
    <col min="4" max="4" width="13.75" bestFit="1" customWidth="1"/>
    <col min="6" max="7" width="9.6875" customWidth="1"/>
  </cols>
  <sheetData>
    <row r="5" spans="3:7">
      <c r="C5" s="16" t="s">
        <v>0</v>
      </c>
      <c r="D5" s="17" t="s">
        <v>1</v>
      </c>
      <c r="E5" s="17" t="s">
        <v>2</v>
      </c>
      <c r="F5" s="17" t="s">
        <v>3</v>
      </c>
      <c r="G5" s="18" t="s">
        <v>4</v>
      </c>
    </row>
    <row r="6" spans="3:7">
      <c r="C6" s="14">
        <v>45413</v>
      </c>
      <c r="D6" s="3" t="s">
        <v>5</v>
      </c>
      <c r="E6" s="3">
        <v>150</v>
      </c>
      <c r="F6" s="3">
        <v>5</v>
      </c>
      <c r="G6" s="15">
        <f>E6*F6</f>
        <v>750</v>
      </c>
    </row>
    <row r="7" spans="3:7">
      <c r="C7" s="14">
        <v>45414</v>
      </c>
      <c r="D7" s="3" t="s">
        <v>6</v>
      </c>
      <c r="E7" s="3">
        <v>200</v>
      </c>
      <c r="F7" s="3">
        <v>10</v>
      </c>
      <c r="G7" s="15">
        <f t="shared" ref="G7:G10" si="0">E7*F7</f>
        <v>2000</v>
      </c>
    </row>
    <row r="8" spans="3:7">
      <c r="C8" s="14">
        <v>45415</v>
      </c>
      <c r="D8" s="3" t="s">
        <v>5</v>
      </c>
      <c r="E8" s="3">
        <v>150</v>
      </c>
      <c r="F8" s="3">
        <v>5</v>
      </c>
      <c r="G8" s="15">
        <f t="shared" si="0"/>
        <v>750</v>
      </c>
    </row>
    <row r="9" spans="3:7">
      <c r="C9" s="14">
        <v>45416</v>
      </c>
      <c r="D9" s="3" t="s">
        <v>7</v>
      </c>
      <c r="E9" s="3">
        <v>250</v>
      </c>
      <c r="F9" s="3">
        <v>5</v>
      </c>
      <c r="G9" s="15">
        <f t="shared" si="0"/>
        <v>1250</v>
      </c>
    </row>
    <row r="10" spans="3:7">
      <c r="C10" s="14">
        <v>45417</v>
      </c>
      <c r="D10" s="19" t="s">
        <v>6</v>
      </c>
      <c r="E10" s="19">
        <v>200</v>
      </c>
      <c r="F10" s="19">
        <v>10</v>
      </c>
      <c r="G10" s="20">
        <f t="shared" si="0"/>
        <v>2000</v>
      </c>
    </row>
    <row r="11" spans="3:7">
      <c r="C11" s="14">
        <v>45418</v>
      </c>
      <c r="D11" s="19"/>
      <c r="E11" s="19"/>
      <c r="F11" s="19"/>
      <c r="G11" s="20">
        <f>E11*F11</f>
        <v>0</v>
      </c>
    </row>
  </sheetData>
  <phoneticPr fontId="2"/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F9D025-EFA9-414C-A28D-8A6B126E523E}">
  <dimension ref="A1:J21"/>
  <sheetViews>
    <sheetView workbookViewId="0">
      <selection activeCell="D7" sqref="D7"/>
    </sheetView>
  </sheetViews>
  <sheetFormatPr defaultColWidth="8.5" defaultRowHeight="17.649999999999999"/>
  <cols>
    <col min="1" max="1" width="6.4375" style="6" bestFit="1" customWidth="1"/>
    <col min="2" max="2" width="8.75" style="6" customWidth="1"/>
    <col min="3" max="3" width="10.25" style="6" customWidth="1"/>
    <col min="4" max="4" width="21.625" style="6" bestFit="1" customWidth="1"/>
    <col min="5" max="5" width="8.25" style="6" customWidth="1"/>
    <col min="6" max="6" width="21.625" style="6" bestFit="1" customWidth="1"/>
    <col min="7" max="7" width="10.125" style="6" customWidth="1"/>
    <col min="8" max="8" width="10.0625" style="6" customWidth="1"/>
    <col min="9" max="9" width="13.875" style="6" customWidth="1"/>
    <col min="10" max="10" width="13.1875" style="6" customWidth="1"/>
    <col min="11" max="16384" width="8.5" style="6"/>
  </cols>
  <sheetData>
    <row r="1" spans="1:10">
      <c r="A1" s="5" t="s">
        <v>8</v>
      </c>
      <c r="B1" s="5" t="s">
        <v>9</v>
      </c>
      <c r="C1" s="5" t="s">
        <v>10</v>
      </c>
      <c r="D1" s="5" t="s">
        <v>11</v>
      </c>
      <c r="E1" s="5" t="s">
        <v>12</v>
      </c>
      <c r="F1" s="5" t="s">
        <v>13</v>
      </c>
      <c r="G1" s="5" t="s">
        <v>14</v>
      </c>
      <c r="H1" s="5" t="s">
        <v>15</v>
      </c>
      <c r="I1" s="5" t="s">
        <v>16</v>
      </c>
      <c r="J1" s="5" t="s">
        <v>17</v>
      </c>
    </row>
    <row r="2" spans="1:10">
      <c r="A2" s="7">
        <v>1</v>
      </c>
      <c r="B2" s="2">
        <v>45044</v>
      </c>
      <c r="C2" s="8">
        <v>307</v>
      </c>
      <c r="D2" s="9" t="s">
        <v>18</v>
      </c>
      <c r="E2" s="10">
        <v>104</v>
      </c>
      <c r="F2" s="9" t="s">
        <v>19</v>
      </c>
      <c r="G2" s="11">
        <v>68900</v>
      </c>
      <c r="H2" s="9">
        <v>20</v>
      </c>
      <c r="I2" s="12">
        <f>G2*H2</f>
        <v>1378000</v>
      </c>
      <c r="J2" s="9" t="s">
        <v>20</v>
      </c>
    </row>
    <row r="3" spans="1:10">
      <c r="A3" s="7">
        <v>2</v>
      </c>
      <c r="B3" s="2">
        <v>45045</v>
      </c>
      <c r="C3" s="8">
        <v>305</v>
      </c>
      <c r="D3" s="9" t="s">
        <v>21</v>
      </c>
      <c r="E3" s="13">
        <v>105</v>
      </c>
      <c r="F3" s="9" t="s">
        <v>22</v>
      </c>
      <c r="G3" s="11">
        <v>103000</v>
      </c>
      <c r="H3" s="9">
        <v>21</v>
      </c>
      <c r="I3" s="12">
        <f>G3*H3</f>
        <v>2163000</v>
      </c>
      <c r="J3" s="9" t="s">
        <v>23</v>
      </c>
    </row>
    <row r="4" spans="1:10">
      <c r="A4" s="7">
        <v>3</v>
      </c>
      <c r="B4" s="2">
        <v>45049</v>
      </c>
      <c r="C4" s="8">
        <v>302</v>
      </c>
      <c r="D4" s="9" t="s">
        <v>24</v>
      </c>
      <c r="E4" s="13">
        <v>101</v>
      </c>
      <c r="F4" s="9" t="s">
        <v>25</v>
      </c>
      <c r="G4" s="11">
        <v>395000</v>
      </c>
      <c r="H4" s="9">
        <v>10</v>
      </c>
      <c r="I4" s="12">
        <f t="shared" ref="I4:I21" si="0">G4*H4</f>
        <v>3950000</v>
      </c>
      <c r="J4" s="9" t="s">
        <v>26</v>
      </c>
    </row>
    <row r="5" spans="1:10">
      <c r="A5" s="7">
        <v>4</v>
      </c>
      <c r="B5" s="2">
        <v>45064</v>
      </c>
      <c r="C5" s="8">
        <v>306</v>
      </c>
      <c r="D5" s="9" t="s">
        <v>27</v>
      </c>
      <c r="E5" s="10">
        <v>102</v>
      </c>
      <c r="F5" s="9" t="s">
        <v>28</v>
      </c>
      <c r="G5" s="11">
        <v>79800</v>
      </c>
      <c r="H5" s="9">
        <v>10</v>
      </c>
      <c r="I5" s="12">
        <f t="shared" si="0"/>
        <v>798000</v>
      </c>
      <c r="J5" s="9" t="s">
        <v>20</v>
      </c>
    </row>
    <row r="6" spans="1:10">
      <c r="A6" s="7">
        <v>5</v>
      </c>
      <c r="B6" s="2">
        <v>45068</v>
      </c>
      <c r="C6" s="8">
        <v>304</v>
      </c>
      <c r="D6" s="9" t="s">
        <v>29</v>
      </c>
      <c r="E6" s="13">
        <v>103</v>
      </c>
      <c r="F6" s="9" t="s">
        <v>30</v>
      </c>
      <c r="G6" s="11">
        <v>34800</v>
      </c>
      <c r="H6" s="9">
        <v>10</v>
      </c>
      <c r="I6" s="12">
        <f t="shared" si="0"/>
        <v>348000</v>
      </c>
      <c r="J6" s="9" t="s">
        <v>26</v>
      </c>
    </row>
    <row r="7" spans="1:10">
      <c r="A7" s="7">
        <v>6</v>
      </c>
      <c r="B7" s="2">
        <v>45101</v>
      </c>
      <c r="C7" s="8">
        <v>302</v>
      </c>
      <c r="D7" s="9" t="s">
        <v>24</v>
      </c>
      <c r="E7" s="10">
        <v>102</v>
      </c>
      <c r="F7" s="9" t="s">
        <v>43</v>
      </c>
      <c r="G7" s="11">
        <v>79800</v>
      </c>
      <c r="H7" s="9">
        <v>8</v>
      </c>
      <c r="I7" s="12">
        <f t="shared" si="0"/>
        <v>638400</v>
      </c>
      <c r="J7" s="9" t="s">
        <v>26</v>
      </c>
    </row>
    <row r="8" spans="1:10">
      <c r="A8" s="7">
        <v>7</v>
      </c>
      <c r="B8" s="2">
        <v>45107</v>
      </c>
      <c r="C8" s="8">
        <v>301</v>
      </c>
      <c r="D8" s="9" t="s">
        <v>31</v>
      </c>
      <c r="E8" s="13">
        <v>105</v>
      </c>
      <c r="F8" s="9" t="s">
        <v>22</v>
      </c>
      <c r="G8" s="11">
        <v>103000</v>
      </c>
      <c r="H8" s="9">
        <v>7</v>
      </c>
      <c r="I8" s="12">
        <f t="shared" si="0"/>
        <v>721000</v>
      </c>
      <c r="J8" s="9" t="s">
        <v>20</v>
      </c>
    </row>
    <row r="9" spans="1:10">
      <c r="A9" s="7">
        <v>8</v>
      </c>
      <c r="B9" s="2">
        <v>45111</v>
      </c>
      <c r="C9" s="8">
        <v>303</v>
      </c>
      <c r="D9" s="9" t="s">
        <v>32</v>
      </c>
      <c r="E9" s="10">
        <v>102</v>
      </c>
      <c r="F9" s="9" t="s">
        <v>28</v>
      </c>
      <c r="G9" s="11">
        <v>79800</v>
      </c>
      <c r="H9" s="9">
        <v>20</v>
      </c>
      <c r="I9" s="12">
        <f t="shared" si="0"/>
        <v>1596000</v>
      </c>
      <c r="J9" s="9" t="s">
        <v>23</v>
      </c>
    </row>
    <row r="10" spans="1:10">
      <c r="A10" s="7">
        <v>9</v>
      </c>
      <c r="B10" s="2">
        <v>45122</v>
      </c>
      <c r="C10" s="8">
        <v>301</v>
      </c>
      <c r="D10" s="9" t="s">
        <v>31</v>
      </c>
      <c r="E10" s="13">
        <v>101</v>
      </c>
      <c r="F10" s="9" t="s">
        <v>25</v>
      </c>
      <c r="G10" s="11">
        <v>395000</v>
      </c>
      <c r="H10" s="9">
        <v>18</v>
      </c>
      <c r="I10" s="12">
        <f t="shared" si="0"/>
        <v>7110000</v>
      </c>
      <c r="J10" s="9" t="s">
        <v>20</v>
      </c>
    </row>
    <row r="11" spans="1:10">
      <c r="A11" s="7">
        <v>10</v>
      </c>
      <c r="B11" s="2">
        <v>45131</v>
      </c>
      <c r="C11" s="8">
        <v>303</v>
      </c>
      <c r="D11" s="9" t="s">
        <v>32</v>
      </c>
      <c r="E11" s="10">
        <v>103</v>
      </c>
      <c r="F11" s="9" t="s">
        <v>30</v>
      </c>
      <c r="G11" s="11">
        <v>34800</v>
      </c>
      <c r="H11" s="9">
        <v>20</v>
      </c>
      <c r="I11" s="12">
        <f t="shared" si="0"/>
        <v>696000</v>
      </c>
      <c r="J11" s="9" t="s">
        <v>23</v>
      </c>
    </row>
    <row r="12" spans="1:10">
      <c r="A12" s="7">
        <v>11</v>
      </c>
      <c r="B12" s="2">
        <v>45146</v>
      </c>
      <c r="C12" s="8">
        <v>304</v>
      </c>
      <c r="D12" s="9" t="s">
        <v>29</v>
      </c>
      <c r="E12" s="13">
        <v>103</v>
      </c>
      <c r="F12" s="9" t="s">
        <v>30</v>
      </c>
      <c r="G12" s="11">
        <v>34800</v>
      </c>
      <c r="H12" s="9">
        <v>15</v>
      </c>
      <c r="I12" s="12">
        <f t="shared" si="0"/>
        <v>522000</v>
      </c>
      <c r="J12" s="9" t="s">
        <v>26</v>
      </c>
    </row>
    <row r="13" spans="1:10">
      <c r="A13" s="7">
        <v>12</v>
      </c>
      <c r="B13" s="2">
        <v>45149</v>
      </c>
      <c r="C13" s="8">
        <v>306</v>
      </c>
      <c r="D13" s="9" t="s">
        <v>27</v>
      </c>
      <c r="E13" s="10">
        <v>104</v>
      </c>
      <c r="F13" s="9" t="s">
        <v>19</v>
      </c>
      <c r="G13" s="11">
        <v>68900</v>
      </c>
      <c r="H13" s="9">
        <v>15</v>
      </c>
      <c r="I13" s="12">
        <f t="shared" si="0"/>
        <v>1033500</v>
      </c>
      <c r="J13" s="9" t="s">
        <v>20</v>
      </c>
    </row>
    <row r="14" spans="1:10">
      <c r="A14" s="7">
        <v>13</v>
      </c>
      <c r="B14" s="2">
        <v>45158</v>
      </c>
      <c r="C14" s="8">
        <v>303</v>
      </c>
      <c r="D14" s="9" t="s">
        <v>32</v>
      </c>
      <c r="E14" s="13">
        <v>105</v>
      </c>
      <c r="F14" s="9" t="s">
        <v>22</v>
      </c>
      <c r="G14" s="11">
        <v>103000</v>
      </c>
      <c r="H14" s="9">
        <v>15</v>
      </c>
      <c r="I14" s="12">
        <f t="shared" si="0"/>
        <v>1545000</v>
      </c>
      <c r="J14" s="9" t="s">
        <v>23</v>
      </c>
    </row>
    <row r="15" spans="1:10">
      <c r="A15" s="7">
        <v>14</v>
      </c>
      <c r="B15" s="2">
        <v>45172</v>
      </c>
      <c r="C15" s="8">
        <v>304</v>
      </c>
      <c r="D15" s="9" t="s">
        <v>29</v>
      </c>
      <c r="E15" s="13">
        <v>101</v>
      </c>
      <c r="F15" s="9" t="s">
        <v>25</v>
      </c>
      <c r="G15" s="11">
        <v>395000</v>
      </c>
      <c r="H15" s="9">
        <v>15</v>
      </c>
      <c r="I15" s="12">
        <f t="shared" si="0"/>
        <v>5925000</v>
      </c>
      <c r="J15" s="9" t="s">
        <v>26</v>
      </c>
    </row>
    <row r="16" spans="1:10">
      <c r="A16" s="7">
        <v>15</v>
      </c>
      <c r="B16" s="2">
        <v>45173</v>
      </c>
      <c r="C16" s="8">
        <v>306</v>
      </c>
      <c r="D16" s="9" t="s">
        <v>27</v>
      </c>
      <c r="E16" s="10">
        <v>102</v>
      </c>
      <c r="F16" s="9" t="s">
        <v>28</v>
      </c>
      <c r="G16" s="11">
        <v>79800</v>
      </c>
      <c r="H16" s="9">
        <v>29</v>
      </c>
      <c r="I16" s="12">
        <f t="shared" si="0"/>
        <v>2314200</v>
      </c>
      <c r="J16" s="9" t="s">
        <v>20</v>
      </c>
    </row>
    <row r="17" spans="1:10">
      <c r="A17" s="7">
        <v>16</v>
      </c>
      <c r="B17" s="2">
        <v>45174</v>
      </c>
      <c r="C17" s="8">
        <v>307</v>
      </c>
      <c r="D17" s="9" t="s">
        <v>18</v>
      </c>
      <c r="E17" s="13">
        <v>103</v>
      </c>
      <c r="F17" s="9" t="s">
        <v>30</v>
      </c>
      <c r="G17" s="11">
        <v>34800</v>
      </c>
      <c r="H17" s="9">
        <v>15</v>
      </c>
      <c r="I17" s="12">
        <f t="shared" si="0"/>
        <v>522000</v>
      </c>
      <c r="J17" s="9" t="s">
        <v>20</v>
      </c>
    </row>
    <row r="18" spans="1:10">
      <c r="A18" s="7">
        <v>17</v>
      </c>
      <c r="B18" s="2">
        <v>45175</v>
      </c>
      <c r="C18" s="8">
        <v>301</v>
      </c>
      <c r="D18" s="9" t="s">
        <v>31</v>
      </c>
      <c r="E18" s="10">
        <v>102</v>
      </c>
      <c r="F18" s="9" t="s">
        <v>28</v>
      </c>
      <c r="G18" s="11">
        <v>79800</v>
      </c>
      <c r="H18" s="9">
        <v>15</v>
      </c>
      <c r="I18" s="12">
        <f t="shared" si="0"/>
        <v>1197000</v>
      </c>
      <c r="J18" s="9" t="s">
        <v>20</v>
      </c>
    </row>
    <row r="19" spans="1:10">
      <c r="A19" s="7">
        <v>18</v>
      </c>
      <c r="B19" s="2">
        <v>45176</v>
      </c>
      <c r="C19" s="8">
        <v>304</v>
      </c>
      <c r="D19" s="9" t="s">
        <v>29</v>
      </c>
      <c r="E19" s="13">
        <v>101</v>
      </c>
      <c r="F19" s="9" t="s">
        <v>25</v>
      </c>
      <c r="G19" s="11">
        <v>395000</v>
      </c>
      <c r="H19" s="9">
        <v>10</v>
      </c>
      <c r="I19" s="12">
        <f t="shared" si="0"/>
        <v>3950000</v>
      </c>
      <c r="J19" s="9" t="s">
        <v>26</v>
      </c>
    </row>
    <row r="20" spans="1:10">
      <c r="A20" s="7">
        <v>19</v>
      </c>
      <c r="B20" s="2">
        <v>45177</v>
      </c>
      <c r="C20" s="8">
        <v>306</v>
      </c>
      <c r="D20" s="9" t="s">
        <v>27</v>
      </c>
      <c r="E20" s="10">
        <v>102</v>
      </c>
      <c r="F20" s="9" t="s">
        <v>28</v>
      </c>
      <c r="G20" s="11">
        <v>79800</v>
      </c>
      <c r="H20" s="9">
        <v>10</v>
      </c>
      <c r="I20" s="12">
        <f t="shared" si="0"/>
        <v>798000</v>
      </c>
      <c r="J20" s="9" t="s">
        <v>20</v>
      </c>
    </row>
    <row r="21" spans="1:10">
      <c r="A21" s="7">
        <v>20</v>
      </c>
      <c r="B21" s="2">
        <v>45178</v>
      </c>
      <c r="C21" s="8">
        <v>302</v>
      </c>
      <c r="D21" s="9" t="s">
        <v>24</v>
      </c>
      <c r="E21" s="13">
        <v>101</v>
      </c>
      <c r="F21" s="9" t="s">
        <v>25</v>
      </c>
      <c r="G21" s="11">
        <v>395000</v>
      </c>
      <c r="H21" s="9">
        <v>15</v>
      </c>
      <c r="I21" s="12">
        <f t="shared" si="0"/>
        <v>5925000</v>
      </c>
      <c r="J21" s="9" t="s">
        <v>26</v>
      </c>
    </row>
  </sheetData>
  <phoneticPr fontId="2"/>
  <dataValidations count="1">
    <dataValidation imeMode="off" allowBlank="1" showInputMessage="1" showErrorMessage="1" sqref="C2:C21" xr:uid="{FCA7C2BA-8DAE-4B9A-9108-1F7D4C8266DB}"/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BB8100-DF98-4E42-99D0-7AA63021A264}">
  <dimension ref="A3:H12"/>
  <sheetViews>
    <sheetView workbookViewId="0">
      <selection activeCell="A7" sqref="A7"/>
    </sheetView>
  </sheetViews>
  <sheetFormatPr defaultRowHeight="17.649999999999999"/>
  <cols>
    <col min="1" max="1" width="21.4375" bestFit="1" customWidth="1"/>
    <col min="2" max="2" width="10.4375" bestFit="1" customWidth="1"/>
    <col min="3" max="6" width="8.5625" bestFit="1" customWidth="1"/>
    <col min="7" max="8" width="9.625" bestFit="1" customWidth="1"/>
    <col min="9" max="20" width="10.4375" bestFit="1" customWidth="1"/>
    <col min="21" max="21" width="4.75" bestFit="1" customWidth="1"/>
  </cols>
  <sheetData>
    <row r="3" spans="1:8">
      <c r="A3" s="21" t="s">
        <v>42</v>
      </c>
      <c r="B3" s="21" t="s">
        <v>33</v>
      </c>
    </row>
    <row r="4" spans="1:8">
      <c r="B4" t="s">
        <v>35</v>
      </c>
      <c r="C4" t="s">
        <v>36</v>
      </c>
      <c r="D4" t="s">
        <v>37</v>
      </c>
      <c r="E4" t="s">
        <v>38</v>
      </c>
      <c r="F4" t="s">
        <v>39</v>
      </c>
      <c r="G4" t="s">
        <v>40</v>
      </c>
      <c r="H4" t="s">
        <v>34</v>
      </c>
    </row>
    <row r="6" spans="1:8">
      <c r="A6" s="21" t="s">
        <v>41</v>
      </c>
    </row>
    <row r="7" spans="1:8">
      <c r="A7" s="22" t="s">
        <v>28</v>
      </c>
      <c r="B7" s="23"/>
      <c r="C7" s="23">
        <v>798000</v>
      </c>
      <c r="D7" s="23">
        <v>638400</v>
      </c>
      <c r="E7" s="23">
        <v>1596000</v>
      </c>
      <c r="F7" s="23"/>
      <c r="G7" s="23">
        <v>4309200</v>
      </c>
      <c r="H7" s="23">
        <v>7341600</v>
      </c>
    </row>
    <row r="8" spans="1:8">
      <c r="A8" s="22" t="s">
        <v>22</v>
      </c>
      <c r="B8" s="23">
        <v>2163000</v>
      </c>
      <c r="C8" s="23"/>
      <c r="D8" s="23">
        <v>721000</v>
      </c>
      <c r="E8" s="23"/>
      <c r="F8" s="23">
        <v>1545000</v>
      </c>
      <c r="G8" s="23"/>
      <c r="H8" s="23">
        <v>4429000</v>
      </c>
    </row>
    <row r="9" spans="1:8">
      <c r="A9" s="22" t="s">
        <v>30</v>
      </c>
      <c r="B9" s="23"/>
      <c r="C9" s="23">
        <v>348000</v>
      </c>
      <c r="D9" s="23"/>
      <c r="E9" s="23">
        <v>696000</v>
      </c>
      <c r="F9" s="23">
        <v>522000</v>
      </c>
      <c r="G9" s="23">
        <v>522000</v>
      </c>
      <c r="H9" s="23">
        <v>2088000</v>
      </c>
    </row>
    <row r="10" spans="1:8">
      <c r="A10" s="22" t="s">
        <v>19</v>
      </c>
      <c r="B10" s="23">
        <v>1378000</v>
      </c>
      <c r="C10" s="23"/>
      <c r="D10" s="23"/>
      <c r="E10" s="23"/>
      <c r="F10" s="23">
        <v>1033500</v>
      </c>
      <c r="G10" s="23"/>
      <c r="H10" s="23">
        <v>2411500</v>
      </c>
    </row>
    <row r="11" spans="1:8">
      <c r="A11" s="22" t="s">
        <v>25</v>
      </c>
      <c r="B11" s="23"/>
      <c r="C11" s="23">
        <v>3950000</v>
      </c>
      <c r="D11" s="23"/>
      <c r="E11" s="23">
        <v>7110000</v>
      </c>
      <c r="F11" s="23"/>
      <c r="G11" s="23">
        <v>15800000</v>
      </c>
      <c r="H11" s="23">
        <v>26860000</v>
      </c>
    </row>
    <row r="12" spans="1:8">
      <c r="A12" s="22" t="s">
        <v>34</v>
      </c>
      <c r="B12" s="23">
        <v>3541000</v>
      </c>
      <c r="C12" s="23">
        <v>5096000</v>
      </c>
      <c r="D12" s="23">
        <v>1359400</v>
      </c>
      <c r="E12" s="23">
        <v>9402000</v>
      </c>
      <c r="F12" s="23">
        <v>3100500</v>
      </c>
      <c r="G12" s="23">
        <v>20631200</v>
      </c>
      <c r="H12" s="23">
        <v>43130100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P124</vt:lpstr>
      <vt:lpstr>P124A</vt:lpstr>
      <vt:lpstr>P125-126</vt:lpstr>
      <vt:lpstr>P125-126A</vt:lpstr>
      <vt:lpstr>'P125-126'!Print_Area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2024-03-11T08:15:02Z</dcterms:created>
  <dcterms:modified xsi:type="dcterms:W3CDTF">2024-03-12T23:42:15Z</dcterms:modified>
</cp:coreProperties>
</file>