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isspc\寺子屋受付\女性\は行\ほ\細田　美奈\技術評論社 2021\データ活用3級　2021\データ活用3級　第6章2021\第6章　模擬試験\"/>
    </mc:Choice>
  </mc:AlternateContent>
  <xr:revisionPtr revIDLastSave="0" documentId="13_ncr:1_{FF1EF4B7-81ED-47BC-A8A5-D2109D72DD2C}" xr6:coauthVersionLast="47" xr6:coauthVersionMax="47" xr10:uidLastSave="{00000000-0000-0000-0000-000000000000}"/>
  <bookViews>
    <workbookView xWindow="-120" yWindow="-120" windowWidth="24240" windowHeight="13020" xr2:uid="{27717117-3BEF-44A0-BFD8-831833D3C853}"/>
  </bookViews>
  <sheets>
    <sheet name="台帳" sheetId="1" r:id="rId1"/>
    <sheet name="請求" sheetId="2" r:id="rId2"/>
    <sheet name="分析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5" i="1" l="1"/>
  <c r="I4" i="1"/>
  <c r="J4" i="1"/>
  <c r="I5" i="1"/>
  <c r="J5" i="1" s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J3" i="1"/>
  <c r="I3" i="1"/>
</calcChain>
</file>

<file path=xl/sharedStrings.xml><?xml version="1.0" encoding="utf-8"?>
<sst xmlns="http://schemas.openxmlformats.org/spreadsheetml/2006/main" count="197" uniqueCount="65">
  <si>
    <t>売上台帳（9月期）</t>
    <rPh sb="0" eb="2">
      <t>ウリアゲ</t>
    </rPh>
    <rPh sb="2" eb="4">
      <t>ダイチョウ</t>
    </rPh>
    <rPh sb="6" eb="7">
      <t>ガツ</t>
    </rPh>
    <rPh sb="7" eb="8">
      <t>キ</t>
    </rPh>
    <phoneticPr fontId="2"/>
  </si>
  <si>
    <t>日付</t>
    <rPh sb="0" eb="2">
      <t>ヒヅケ</t>
    </rPh>
    <phoneticPr fontId="2"/>
  </si>
  <si>
    <t>顧客
コード</t>
    <rPh sb="0" eb="2">
      <t>コキャク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</si>
  <si>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</si>
  <si>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</si>
  <si>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種別</t>
    <rPh sb="0" eb="2">
      <t>シュベツ</t>
    </rPh>
    <phoneticPr fontId="2"/>
  </si>
  <si>
    <t>数量
（箱）</t>
    <rPh sb="0" eb="2">
      <t>スウリョウ</t>
    </rPh>
    <rPh sb="4" eb="5">
      <t>ハコ</t>
    </rPh>
    <phoneticPr fontId="2"/>
  </si>
  <si>
    <t>標準単価
（円）</t>
    <rPh sb="0" eb="2">
      <t>ヒョウジュン</t>
    </rPh>
    <rPh sb="2" eb="4">
      <t>タンカ</t>
    </rPh>
    <rPh sb="6" eb="7">
      <t>エン</t>
    </rPh>
    <phoneticPr fontId="2"/>
  </si>
  <si>
    <t>販売単価
（円）</t>
    <rPh sb="0" eb="2">
      <t>ハンバイ</t>
    </rPh>
    <rPh sb="2" eb="4">
      <t>タンカ</t>
    </rPh>
    <rPh sb="6" eb="7">
      <t>エン</t>
    </rPh>
    <phoneticPr fontId="2"/>
  </si>
  <si>
    <t>売上金額
（円）</t>
    <rPh sb="0" eb="2">
      <t>ウリアゲ</t>
    </rPh>
    <rPh sb="2" eb="4">
      <t>キンガク</t>
    </rPh>
    <rPh sb="6" eb="7">
      <t>エン</t>
    </rPh>
    <phoneticPr fontId="2"/>
  </si>
  <si>
    <t>AT001</t>
  </si>
  <si>
    <t>スタイルハード</t>
  </si>
  <si>
    <t>スタイリングフォーム</t>
  </si>
  <si>
    <t>CR001</t>
  </si>
  <si>
    <t>マイルドカラー</t>
  </si>
  <si>
    <t>カラーリング</t>
  </si>
  <si>
    <t>TR004</t>
  </si>
  <si>
    <t>アロエプラス&lt;T&gt;</t>
  </si>
  <si>
    <t>トリートメント</t>
  </si>
  <si>
    <t>SH001</t>
  </si>
  <si>
    <t>薬用マイルド&lt;S&gt;</t>
  </si>
  <si>
    <t>シャンプー</t>
  </si>
  <si>
    <t>TR001</t>
  </si>
  <si>
    <t>薬用マイルド&lt;T&gt;</t>
  </si>
  <si>
    <t>AT002</t>
  </si>
  <si>
    <t>スタイリング&lt;A&gt;</t>
  </si>
  <si>
    <t>RI001</t>
  </si>
  <si>
    <t>薬用マイルド&lt;R&gt;</t>
  </si>
  <si>
    <t>コンディショナー</t>
  </si>
  <si>
    <t>SH002</t>
  </si>
  <si>
    <t>ダメージケア&lt;S&gt;</t>
  </si>
  <si>
    <t>RI002</t>
  </si>
  <si>
    <t>ダメージケア&lt;R&gt;</t>
  </si>
  <si>
    <t>CR002</t>
  </si>
  <si>
    <t>カラーマジック</t>
  </si>
  <si>
    <t>SH003</t>
  </si>
  <si>
    <t>ナチュラル&lt;S&gt;</t>
  </si>
  <si>
    <t>RI003</t>
  </si>
  <si>
    <t>ナチュラル&lt;R&gt;</t>
  </si>
  <si>
    <t>AT003</t>
  </si>
  <si>
    <t>ファインスプレー</t>
  </si>
  <si>
    <t>RI004</t>
  </si>
  <si>
    <t>アロエプラス&lt;R&gt;</t>
  </si>
  <si>
    <t>SH004</t>
  </si>
  <si>
    <t>アロエプラス&lt;S&gt;</t>
  </si>
  <si>
    <t>合　　　計</t>
    <rPh sb="0" eb="1">
      <t>ゴウ</t>
    </rPh>
    <rPh sb="4" eb="5">
      <t>ケイ</t>
    </rPh>
    <phoneticPr fontId="2"/>
  </si>
  <si>
    <t>－</t>
  </si>
  <si>
    <t>請求書（9月分）</t>
    <rPh sb="0" eb="3">
      <t>セイキュウショ</t>
    </rPh>
    <rPh sb="5" eb="6">
      <t>ガツ</t>
    </rPh>
    <rPh sb="6" eb="7">
      <t>ブン</t>
    </rPh>
    <phoneticPr fontId="2"/>
  </si>
  <si>
    <t>10月1日</t>
    <rPh sb="2" eb="3">
      <t>ガツ</t>
    </rPh>
    <rPh sb="4" eb="5">
      <t>ニチ</t>
    </rPh>
    <phoneticPr fontId="2"/>
  </si>
  <si>
    <t>御中</t>
    <rPh sb="0" eb="2">
      <t>オンチュウ</t>
    </rPh>
    <phoneticPr fontId="2"/>
  </si>
  <si>
    <t>下記のとおりご請求申しあげます。</t>
    <rPh sb="0" eb="2">
      <t>カキ</t>
    </rPh>
    <rPh sb="7" eb="9">
      <t>セイキュウ</t>
    </rPh>
    <rPh sb="9" eb="10">
      <t>モウ</t>
    </rPh>
    <phoneticPr fontId="2"/>
  </si>
  <si>
    <t>青葉ヘアケア販売株式会社</t>
    <rPh sb="0" eb="2">
      <t>アオバ</t>
    </rPh>
    <rPh sb="6" eb="8">
      <t>ハンバイ</t>
    </rPh>
    <rPh sb="8" eb="12">
      <t>カブシキカイシャ</t>
    </rPh>
    <phoneticPr fontId="2"/>
  </si>
  <si>
    <t>〒100-0000</t>
  </si>
  <si>
    <t>東京都千代田区丸の内4-5-666</t>
    <rPh sb="0" eb="3">
      <t>トウキョウト</t>
    </rPh>
    <rPh sb="3" eb="7">
      <t>チヨダク</t>
    </rPh>
    <rPh sb="7" eb="8">
      <t>マル</t>
    </rPh>
    <rPh sb="9" eb="10">
      <t>ウチ</t>
    </rPh>
    <phoneticPr fontId="2"/>
  </si>
  <si>
    <t>ご請求金額</t>
    <rPh sb="1" eb="3">
      <t>セイキュウ</t>
    </rPh>
    <rPh sb="3" eb="5">
      <t>キンガク</t>
    </rPh>
    <phoneticPr fontId="2"/>
  </si>
  <si>
    <t>円</t>
    <rPh sb="0" eb="1">
      <t>エン</t>
    </rPh>
    <phoneticPr fontId="2"/>
  </si>
  <si>
    <t>数量（箱）</t>
    <rPh sb="0" eb="2">
      <t>スウリョウ</t>
    </rPh>
    <rPh sb="3" eb="4">
      <t>ハコ</t>
    </rPh>
    <phoneticPr fontId="2"/>
  </si>
  <si>
    <t>販売単価（円）</t>
    <rPh sb="0" eb="2">
      <t>ハンバイ</t>
    </rPh>
    <rPh sb="2" eb="4">
      <t>タンカ</t>
    </rPh>
    <rPh sb="5" eb="6">
      <t>エン</t>
    </rPh>
    <phoneticPr fontId="2"/>
  </si>
  <si>
    <t>金額（円）</t>
    <rPh sb="0" eb="2">
      <t>キンガク</t>
    </rPh>
    <rPh sb="3" eb="4">
      <t>エン</t>
    </rPh>
    <phoneticPr fontId="2"/>
  </si>
  <si>
    <t>合　　　　計</t>
    <rPh sb="0" eb="1">
      <t>ゴウ</t>
    </rPh>
    <rPh sb="5" eb="6">
      <t>ケイ</t>
    </rPh>
    <phoneticPr fontId="2"/>
  </si>
  <si>
    <t>9月期　種別売上分析表</t>
    <rPh sb="1" eb="2">
      <t>ガツ</t>
    </rPh>
    <rPh sb="2" eb="3">
      <t>キ</t>
    </rPh>
    <rPh sb="4" eb="6">
      <t>シュベツ</t>
    </rPh>
    <rPh sb="6" eb="8">
      <t>ウリアゲ</t>
    </rPh>
    <rPh sb="8" eb="10">
      <t>ブンセキ</t>
    </rPh>
    <rPh sb="10" eb="11">
      <t>ヒョウ</t>
    </rPh>
    <phoneticPr fontId="2"/>
  </si>
  <si>
    <t>売上金額（円）</t>
    <rPh sb="0" eb="2">
      <t>ウリアゲ</t>
    </rPh>
    <rPh sb="2" eb="4">
      <t>キンガク</t>
    </rPh>
    <rPh sb="5" eb="6">
      <t>エン</t>
    </rPh>
    <phoneticPr fontId="2"/>
  </si>
  <si>
    <t>売上構成比（％）</t>
    <rPh sb="0" eb="2">
      <t>ウリアゲ</t>
    </rPh>
    <rPh sb="2" eb="5">
      <t>コウセイヒ</t>
    </rPh>
    <phoneticPr fontId="2"/>
  </si>
  <si>
    <t>合計</t>
    <rPh sb="0" eb="2">
      <t>ゴウケイ</t>
    </rPh>
    <phoneticPr fontId="2"/>
  </si>
  <si>
    <t>かけ率
（％）</t>
    <rPh sb="2" eb="3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</si>
</sst>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6" xfId="0" applyBorder="1">
      <alignment vertical="center"/>
    </xf>
    <xf numFmtId="0" fontId="6" fillId="0" borderId="7" xfId="0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8" fillId="0" borderId="5" xfId="0" applyFont="1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89D39-C7A9-4EAE-BC52-8374838BF20C}">
  <dimension ref="A1:J55"/>
  <sheetViews>
    <sheetView tabSelected="1" workbookViewId="0">
      <selection activeCell="A2" sqref="A2"/>
    </sheetView>
  </sheetViews>
  <sheetFormatPr defaultRowHeight="18.75" x14ac:dyDescent="0.4"/>
  <cols>
    <col min="1" max="1" width="6" customWidth="1"/>
    <col min="2" max="2" width="7.875" customWidth="1"/>
    <col min="3" max="3" width="7.25" customWidth="1"/>
    <col min="4" max="4" width="18.125" customWidth="1"/>
    <col min="5" max="5" width="21.125" bestFit="1" customWidth="1"/>
    <col min="6" max="6" width="6.5" customWidth="1"/>
    <col min="10" max="10" width="10.5" bestFit="1" customWidth="1"/>
  </cols>
  <sheetData>
    <row r="1" spans="1:10" ht="24" x14ac:dyDescent="0.4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36" x14ac:dyDescent="0.4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  <c r="H2" s="5" t="s">
        <v>64</v>
      </c>
      <c r="I2" s="5" t="s">
        <v>8</v>
      </c>
      <c r="J2" s="5" t="s">
        <v>9</v>
      </c>
    </row>
    <row r="3" spans="1:10" x14ac:dyDescent="0.4">
      <c r="A3" s="1">
        <v>1</v>
      </c>
      <c r="B3" s="1">
        <v>141</v>
      </c>
      <c r="C3" s="1" t="s">
        <v>10</v>
      </c>
      <c r="D3" s="1" t="s">
        <v>11</v>
      </c>
      <c r="E3" s="1" t="s">
        <v>12</v>
      </c>
      <c r="F3" s="1">
        <v>12</v>
      </c>
      <c r="G3" s="2">
        <v>12000</v>
      </c>
      <c r="H3" s="2">
        <v>90</v>
      </c>
      <c r="I3" s="2">
        <f>G3*H3/100</f>
        <v>10800</v>
      </c>
      <c r="J3" s="2">
        <f>I3*F3</f>
        <v>129600</v>
      </c>
    </row>
    <row r="4" spans="1:10" x14ac:dyDescent="0.4">
      <c r="A4" s="1">
        <v>1</v>
      </c>
      <c r="B4" s="1">
        <v>153</v>
      </c>
      <c r="C4" s="1" t="s">
        <v>13</v>
      </c>
      <c r="D4" s="1" t="s">
        <v>14</v>
      </c>
      <c r="E4" s="1" t="s">
        <v>15</v>
      </c>
      <c r="F4" s="1">
        <v>7</v>
      </c>
      <c r="G4" s="2">
        <v>14000</v>
      </c>
      <c r="H4" s="2">
        <v>90</v>
      </c>
      <c r="I4" s="2">
        <f t="shared" ref="I4:I54" si="0">G4*H4/100</f>
        <v>12600</v>
      </c>
      <c r="J4" s="2">
        <f t="shared" ref="J4:J54" si="1">I4*F4</f>
        <v>88200</v>
      </c>
    </row>
    <row r="5" spans="1:10" x14ac:dyDescent="0.4">
      <c r="A5" s="1">
        <v>2</v>
      </c>
      <c r="B5" s="1">
        <v>103</v>
      </c>
      <c r="C5" s="1" t="s">
        <v>10</v>
      </c>
      <c r="D5" s="1" t="s">
        <v>11</v>
      </c>
      <c r="E5" s="1" t="s">
        <v>12</v>
      </c>
      <c r="F5" s="1">
        <v>15</v>
      </c>
      <c r="G5" s="2">
        <v>12000</v>
      </c>
      <c r="H5" s="2">
        <v>85</v>
      </c>
      <c r="I5" s="2">
        <f t="shared" si="0"/>
        <v>10200</v>
      </c>
      <c r="J5" s="2">
        <f t="shared" si="1"/>
        <v>153000</v>
      </c>
    </row>
    <row r="6" spans="1:10" x14ac:dyDescent="0.4">
      <c r="A6" s="1">
        <v>2</v>
      </c>
      <c r="B6" s="1">
        <v>108</v>
      </c>
      <c r="C6" s="1" t="s">
        <v>16</v>
      </c>
      <c r="D6" s="1" t="s">
        <v>17</v>
      </c>
      <c r="E6" s="1" t="s">
        <v>18</v>
      </c>
      <c r="F6" s="1">
        <v>7</v>
      </c>
      <c r="G6" s="2">
        <v>48000</v>
      </c>
      <c r="H6" s="2">
        <v>90</v>
      </c>
      <c r="I6" s="2">
        <f t="shared" si="0"/>
        <v>43200</v>
      </c>
      <c r="J6" s="2">
        <f t="shared" si="1"/>
        <v>302400</v>
      </c>
    </row>
    <row r="7" spans="1:10" x14ac:dyDescent="0.4">
      <c r="A7" s="1">
        <v>2</v>
      </c>
      <c r="B7" s="1">
        <v>156</v>
      </c>
      <c r="C7" s="1" t="s">
        <v>19</v>
      </c>
      <c r="D7" s="1" t="s">
        <v>20</v>
      </c>
      <c r="E7" s="1" t="s">
        <v>21</v>
      </c>
      <c r="F7" s="1">
        <v>9</v>
      </c>
      <c r="G7" s="2">
        <v>20000</v>
      </c>
      <c r="H7" s="2">
        <v>75</v>
      </c>
      <c r="I7" s="2">
        <f t="shared" si="0"/>
        <v>15000</v>
      </c>
      <c r="J7" s="2">
        <f t="shared" si="1"/>
        <v>135000</v>
      </c>
    </row>
    <row r="8" spans="1:10" x14ac:dyDescent="0.4">
      <c r="A8" s="1">
        <v>2</v>
      </c>
      <c r="B8" s="1">
        <v>156</v>
      </c>
      <c r="C8" s="1" t="s">
        <v>22</v>
      </c>
      <c r="D8" s="1" t="s">
        <v>23</v>
      </c>
      <c r="E8" s="1" t="s">
        <v>18</v>
      </c>
      <c r="F8" s="1">
        <v>9</v>
      </c>
      <c r="G8" s="2">
        <v>25000</v>
      </c>
      <c r="H8" s="2">
        <v>75</v>
      </c>
      <c r="I8" s="2">
        <f t="shared" si="0"/>
        <v>18750</v>
      </c>
      <c r="J8" s="2">
        <f t="shared" si="1"/>
        <v>168750</v>
      </c>
    </row>
    <row r="9" spans="1:10" x14ac:dyDescent="0.4">
      <c r="A9" s="1">
        <v>6</v>
      </c>
      <c r="B9" s="1">
        <v>144</v>
      </c>
      <c r="C9" s="1" t="s">
        <v>24</v>
      </c>
      <c r="D9" s="1" t="s">
        <v>25</v>
      </c>
      <c r="E9" s="1" t="s">
        <v>12</v>
      </c>
      <c r="F9" s="1">
        <v>9</v>
      </c>
      <c r="G9" s="2">
        <v>15000</v>
      </c>
      <c r="H9" s="2">
        <v>80</v>
      </c>
      <c r="I9" s="2">
        <f t="shared" si="0"/>
        <v>12000</v>
      </c>
      <c r="J9" s="2">
        <f t="shared" si="1"/>
        <v>108000</v>
      </c>
    </row>
    <row r="10" spans="1:10" x14ac:dyDescent="0.4">
      <c r="A10" s="1">
        <v>7</v>
      </c>
      <c r="B10" s="1">
        <v>103</v>
      </c>
      <c r="C10" s="1" t="s">
        <v>26</v>
      </c>
      <c r="D10" s="1" t="s">
        <v>27</v>
      </c>
      <c r="E10" s="1" t="s">
        <v>28</v>
      </c>
      <c r="F10" s="1">
        <v>7</v>
      </c>
      <c r="G10" s="2">
        <v>20000</v>
      </c>
      <c r="H10" s="2">
        <v>85</v>
      </c>
      <c r="I10" s="2">
        <f t="shared" si="0"/>
        <v>17000</v>
      </c>
      <c r="J10" s="2">
        <f t="shared" si="1"/>
        <v>119000</v>
      </c>
    </row>
    <row r="11" spans="1:10" x14ac:dyDescent="0.4">
      <c r="A11" s="1">
        <v>7</v>
      </c>
      <c r="B11" s="1">
        <v>135</v>
      </c>
      <c r="C11" s="1" t="s">
        <v>19</v>
      </c>
      <c r="D11" s="1" t="s">
        <v>20</v>
      </c>
      <c r="E11" s="1" t="s">
        <v>21</v>
      </c>
      <c r="F11" s="1">
        <v>8</v>
      </c>
      <c r="G11" s="2">
        <v>20000</v>
      </c>
      <c r="H11" s="2">
        <v>90</v>
      </c>
      <c r="I11" s="2">
        <f t="shared" si="0"/>
        <v>18000</v>
      </c>
      <c r="J11" s="2">
        <f t="shared" si="1"/>
        <v>144000</v>
      </c>
    </row>
    <row r="12" spans="1:10" x14ac:dyDescent="0.4">
      <c r="A12" s="1">
        <v>7</v>
      </c>
      <c r="B12" s="1">
        <v>142</v>
      </c>
      <c r="C12" s="1" t="s">
        <v>29</v>
      </c>
      <c r="D12" s="1" t="s">
        <v>30</v>
      </c>
      <c r="E12" s="1" t="s">
        <v>21</v>
      </c>
      <c r="F12" s="1">
        <v>14</v>
      </c>
      <c r="G12" s="2">
        <v>42000</v>
      </c>
      <c r="H12" s="2">
        <v>90</v>
      </c>
      <c r="I12" s="2">
        <f t="shared" si="0"/>
        <v>37800</v>
      </c>
      <c r="J12" s="2">
        <f t="shared" si="1"/>
        <v>529200</v>
      </c>
    </row>
    <row r="13" spans="1:10" x14ac:dyDescent="0.4">
      <c r="A13" s="1">
        <v>8</v>
      </c>
      <c r="B13" s="1">
        <v>137</v>
      </c>
      <c r="C13" s="1" t="s">
        <v>26</v>
      </c>
      <c r="D13" s="1" t="s">
        <v>27</v>
      </c>
      <c r="E13" s="1" t="s">
        <v>28</v>
      </c>
      <c r="F13" s="1">
        <v>12</v>
      </c>
      <c r="G13" s="2">
        <v>20000</v>
      </c>
      <c r="H13" s="2">
        <v>90</v>
      </c>
      <c r="I13" s="2">
        <f t="shared" si="0"/>
        <v>18000</v>
      </c>
      <c r="J13" s="2">
        <f t="shared" si="1"/>
        <v>216000</v>
      </c>
    </row>
    <row r="14" spans="1:10" x14ac:dyDescent="0.4">
      <c r="A14" s="1">
        <v>8</v>
      </c>
      <c r="B14" s="1">
        <v>148</v>
      </c>
      <c r="C14" s="1" t="s">
        <v>31</v>
      </c>
      <c r="D14" s="1" t="s">
        <v>32</v>
      </c>
      <c r="E14" s="1" t="s">
        <v>28</v>
      </c>
      <c r="F14" s="1">
        <v>5</v>
      </c>
      <c r="G14" s="2">
        <v>30000</v>
      </c>
      <c r="H14" s="2">
        <v>90</v>
      </c>
      <c r="I14" s="2">
        <f t="shared" si="0"/>
        <v>27000</v>
      </c>
      <c r="J14" s="2">
        <f t="shared" si="1"/>
        <v>135000</v>
      </c>
    </row>
    <row r="15" spans="1:10" x14ac:dyDescent="0.4">
      <c r="A15" s="1">
        <v>8</v>
      </c>
      <c r="B15" s="1">
        <v>157</v>
      </c>
      <c r="C15" s="1" t="s">
        <v>33</v>
      </c>
      <c r="D15" s="1" t="s">
        <v>34</v>
      </c>
      <c r="E15" s="1" t="s">
        <v>15</v>
      </c>
      <c r="F15" s="1">
        <v>4</v>
      </c>
      <c r="G15" s="2">
        <v>17000</v>
      </c>
      <c r="H15" s="2">
        <v>90</v>
      </c>
      <c r="I15" s="2">
        <f t="shared" si="0"/>
        <v>15300</v>
      </c>
      <c r="J15" s="2">
        <f t="shared" si="1"/>
        <v>61200</v>
      </c>
    </row>
    <row r="16" spans="1:10" x14ac:dyDescent="0.4">
      <c r="A16" s="1">
        <v>9</v>
      </c>
      <c r="B16" s="1">
        <v>106</v>
      </c>
      <c r="C16" s="1" t="s">
        <v>35</v>
      </c>
      <c r="D16" s="1" t="s">
        <v>36</v>
      </c>
      <c r="E16" s="1" t="s">
        <v>21</v>
      </c>
      <c r="F16" s="1">
        <v>5</v>
      </c>
      <c r="G16" s="2">
        <v>36000</v>
      </c>
      <c r="H16" s="2">
        <v>90</v>
      </c>
      <c r="I16" s="2">
        <f t="shared" si="0"/>
        <v>32400</v>
      </c>
      <c r="J16" s="2">
        <f t="shared" si="1"/>
        <v>162000</v>
      </c>
    </row>
    <row r="17" spans="1:10" x14ac:dyDescent="0.4">
      <c r="A17" s="1">
        <v>9</v>
      </c>
      <c r="B17" s="1">
        <v>122</v>
      </c>
      <c r="C17" s="1" t="s">
        <v>22</v>
      </c>
      <c r="D17" s="1" t="s">
        <v>23</v>
      </c>
      <c r="E17" s="1" t="s">
        <v>18</v>
      </c>
      <c r="F17" s="1">
        <v>13</v>
      </c>
      <c r="G17" s="2">
        <v>25000</v>
      </c>
      <c r="H17" s="2">
        <v>90</v>
      </c>
      <c r="I17" s="2">
        <f t="shared" si="0"/>
        <v>22500</v>
      </c>
      <c r="J17" s="2">
        <f t="shared" si="1"/>
        <v>292500</v>
      </c>
    </row>
    <row r="18" spans="1:10" x14ac:dyDescent="0.4">
      <c r="A18" s="1">
        <v>10</v>
      </c>
      <c r="B18" s="1">
        <v>101</v>
      </c>
      <c r="C18" s="1" t="s">
        <v>29</v>
      </c>
      <c r="D18" s="1" t="s">
        <v>30</v>
      </c>
      <c r="E18" s="1" t="s">
        <v>21</v>
      </c>
      <c r="F18" s="1">
        <v>15</v>
      </c>
      <c r="G18" s="2">
        <v>42000</v>
      </c>
      <c r="H18" s="2">
        <v>85</v>
      </c>
      <c r="I18" s="2">
        <f t="shared" si="0"/>
        <v>35700</v>
      </c>
      <c r="J18" s="2">
        <f t="shared" si="1"/>
        <v>535500</v>
      </c>
    </row>
    <row r="19" spans="1:10" x14ac:dyDescent="0.4">
      <c r="A19" s="1">
        <v>10</v>
      </c>
      <c r="B19" s="1">
        <v>104</v>
      </c>
      <c r="C19" s="1" t="s">
        <v>26</v>
      </c>
      <c r="D19" s="1" t="s">
        <v>27</v>
      </c>
      <c r="E19" s="1" t="s">
        <v>28</v>
      </c>
      <c r="F19" s="1">
        <v>8</v>
      </c>
      <c r="G19" s="2">
        <v>20000</v>
      </c>
      <c r="H19" s="2">
        <v>90</v>
      </c>
      <c r="I19" s="2">
        <f t="shared" si="0"/>
        <v>18000</v>
      </c>
      <c r="J19" s="2">
        <f t="shared" si="1"/>
        <v>144000</v>
      </c>
    </row>
    <row r="20" spans="1:10" x14ac:dyDescent="0.4">
      <c r="A20" s="1">
        <v>10</v>
      </c>
      <c r="B20" s="1">
        <v>116</v>
      </c>
      <c r="C20" s="1" t="s">
        <v>35</v>
      </c>
      <c r="D20" s="1" t="s">
        <v>36</v>
      </c>
      <c r="E20" s="1" t="s">
        <v>21</v>
      </c>
      <c r="F20" s="1">
        <v>5</v>
      </c>
      <c r="G20" s="2">
        <v>36000</v>
      </c>
      <c r="H20" s="2">
        <v>90</v>
      </c>
      <c r="I20" s="2">
        <f t="shared" si="0"/>
        <v>32400</v>
      </c>
      <c r="J20" s="2">
        <f t="shared" si="1"/>
        <v>162000</v>
      </c>
    </row>
    <row r="21" spans="1:10" x14ac:dyDescent="0.4">
      <c r="A21" s="1">
        <v>10</v>
      </c>
      <c r="B21" s="1">
        <v>131</v>
      </c>
      <c r="C21" s="1" t="s">
        <v>16</v>
      </c>
      <c r="D21" s="1" t="s">
        <v>17</v>
      </c>
      <c r="E21" s="1" t="s">
        <v>18</v>
      </c>
      <c r="F21" s="1">
        <v>12</v>
      </c>
      <c r="G21" s="2">
        <v>48000</v>
      </c>
      <c r="H21" s="2">
        <v>90</v>
      </c>
      <c r="I21" s="2">
        <f t="shared" si="0"/>
        <v>43200</v>
      </c>
      <c r="J21" s="2">
        <f t="shared" si="1"/>
        <v>518400</v>
      </c>
    </row>
    <row r="22" spans="1:10" x14ac:dyDescent="0.4">
      <c r="A22" s="1">
        <v>14</v>
      </c>
      <c r="B22" s="1">
        <v>107</v>
      </c>
      <c r="C22" s="1" t="s">
        <v>33</v>
      </c>
      <c r="D22" s="1" t="s">
        <v>34</v>
      </c>
      <c r="E22" s="1" t="s">
        <v>15</v>
      </c>
      <c r="F22" s="1">
        <v>7</v>
      </c>
      <c r="G22" s="2">
        <v>17000</v>
      </c>
      <c r="H22" s="2">
        <v>90</v>
      </c>
      <c r="I22" s="2">
        <f t="shared" si="0"/>
        <v>15300</v>
      </c>
      <c r="J22" s="2">
        <f t="shared" si="1"/>
        <v>107100</v>
      </c>
    </row>
    <row r="23" spans="1:10" x14ac:dyDescent="0.4">
      <c r="A23" s="1">
        <v>14</v>
      </c>
      <c r="B23" s="1">
        <v>125</v>
      </c>
      <c r="C23" s="1" t="s">
        <v>37</v>
      </c>
      <c r="D23" s="1" t="s">
        <v>38</v>
      </c>
      <c r="E23" s="1" t="s">
        <v>28</v>
      </c>
      <c r="F23" s="1">
        <v>7</v>
      </c>
      <c r="G23" s="2">
        <v>26000</v>
      </c>
      <c r="H23" s="2">
        <v>85</v>
      </c>
      <c r="I23" s="2">
        <f t="shared" si="0"/>
        <v>22100</v>
      </c>
      <c r="J23" s="2">
        <f t="shared" si="1"/>
        <v>154700</v>
      </c>
    </row>
    <row r="24" spans="1:10" x14ac:dyDescent="0.4">
      <c r="A24" s="1">
        <v>14</v>
      </c>
      <c r="B24" s="1">
        <v>156</v>
      </c>
      <c r="C24" s="1" t="s">
        <v>39</v>
      </c>
      <c r="D24" s="1" t="s">
        <v>40</v>
      </c>
      <c r="E24" s="1" t="s">
        <v>12</v>
      </c>
      <c r="F24" s="1">
        <v>5</v>
      </c>
      <c r="G24" s="2">
        <v>18000</v>
      </c>
      <c r="H24" s="2">
        <v>80</v>
      </c>
      <c r="I24" s="2">
        <f t="shared" si="0"/>
        <v>14400</v>
      </c>
      <c r="J24" s="2">
        <f t="shared" si="1"/>
        <v>72000</v>
      </c>
    </row>
    <row r="25" spans="1:10" x14ac:dyDescent="0.4">
      <c r="A25" s="1">
        <v>15</v>
      </c>
      <c r="B25" s="1">
        <v>129</v>
      </c>
      <c r="C25" s="1" t="s">
        <v>26</v>
      </c>
      <c r="D25" s="1" t="s">
        <v>27</v>
      </c>
      <c r="E25" s="1" t="s">
        <v>28</v>
      </c>
      <c r="F25" s="1">
        <v>15</v>
      </c>
      <c r="G25" s="2">
        <v>20000</v>
      </c>
      <c r="H25" s="2">
        <v>90</v>
      </c>
      <c r="I25" s="2">
        <f t="shared" si="0"/>
        <v>18000</v>
      </c>
      <c r="J25" s="2">
        <f t="shared" si="1"/>
        <v>270000</v>
      </c>
    </row>
    <row r="26" spans="1:10" x14ac:dyDescent="0.4">
      <c r="A26" s="1">
        <v>15</v>
      </c>
      <c r="B26" s="1">
        <v>140</v>
      </c>
      <c r="C26" s="1" t="s">
        <v>10</v>
      </c>
      <c r="D26" s="1" t="s">
        <v>11</v>
      </c>
      <c r="E26" s="1" t="s">
        <v>12</v>
      </c>
      <c r="F26" s="1">
        <v>5</v>
      </c>
      <c r="G26" s="2">
        <v>12000</v>
      </c>
      <c r="H26" s="2">
        <v>90</v>
      </c>
      <c r="I26" s="2">
        <f t="shared" si="0"/>
        <v>10800</v>
      </c>
      <c r="J26" s="2">
        <f t="shared" si="1"/>
        <v>54000</v>
      </c>
    </row>
    <row r="27" spans="1:10" x14ac:dyDescent="0.4">
      <c r="A27" s="1">
        <v>15</v>
      </c>
      <c r="B27" s="1">
        <v>141</v>
      </c>
      <c r="C27" s="1" t="s">
        <v>16</v>
      </c>
      <c r="D27" s="1" t="s">
        <v>17</v>
      </c>
      <c r="E27" s="1" t="s">
        <v>18</v>
      </c>
      <c r="F27" s="1">
        <v>7</v>
      </c>
      <c r="G27" s="2">
        <v>48000</v>
      </c>
      <c r="H27" s="2">
        <v>85</v>
      </c>
      <c r="I27" s="2">
        <f t="shared" si="0"/>
        <v>40800</v>
      </c>
      <c r="J27" s="2">
        <f t="shared" si="1"/>
        <v>285600</v>
      </c>
    </row>
    <row r="28" spans="1:10" x14ac:dyDescent="0.4">
      <c r="A28" s="1">
        <v>15</v>
      </c>
      <c r="B28" s="1">
        <v>154</v>
      </c>
      <c r="C28" s="1" t="s">
        <v>41</v>
      </c>
      <c r="D28" s="1" t="s">
        <v>42</v>
      </c>
      <c r="E28" s="1" t="s">
        <v>28</v>
      </c>
      <c r="F28" s="1">
        <v>13</v>
      </c>
      <c r="G28" s="2">
        <v>36000</v>
      </c>
      <c r="H28" s="2">
        <v>85</v>
      </c>
      <c r="I28" s="2">
        <f t="shared" si="0"/>
        <v>30600</v>
      </c>
      <c r="J28" s="2">
        <f t="shared" si="1"/>
        <v>397800</v>
      </c>
    </row>
    <row r="29" spans="1:10" x14ac:dyDescent="0.4">
      <c r="A29" s="1">
        <v>16</v>
      </c>
      <c r="B29" s="1">
        <v>134</v>
      </c>
      <c r="C29" s="1" t="s">
        <v>29</v>
      </c>
      <c r="D29" s="1" t="s">
        <v>30</v>
      </c>
      <c r="E29" s="1" t="s">
        <v>21</v>
      </c>
      <c r="F29" s="1">
        <v>6</v>
      </c>
      <c r="G29" s="2">
        <v>42000</v>
      </c>
      <c r="H29" s="2">
        <v>85</v>
      </c>
      <c r="I29" s="2">
        <f t="shared" si="0"/>
        <v>35700</v>
      </c>
      <c r="J29" s="2">
        <f t="shared" si="1"/>
        <v>214200</v>
      </c>
    </row>
    <row r="30" spans="1:10" x14ac:dyDescent="0.4">
      <c r="A30" s="1">
        <v>17</v>
      </c>
      <c r="B30" s="1">
        <v>105</v>
      </c>
      <c r="C30" s="1" t="s">
        <v>13</v>
      </c>
      <c r="D30" s="1" t="s">
        <v>14</v>
      </c>
      <c r="E30" s="1" t="s">
        <v>15</v>
      </c>
      <c r="F30" s="1">
        <v>5</v>
      </c>
      <c r="G30" s="2">
        <v>14000</v>
      </c>
      <c r="H30" s="2">
        <v>85</v>
      </c>
      <c r="I30" s="2">
        <f t="shared" si="0"/>
        <v>11900</v>
      </c>
      <c r="J30" s="2">
        <f t="shared" si="1"/>
        <v>59500</v>
      </c>
    </row>
    <row r="31" spans="1:10" x14ac:dyDescent="0.4">
      <c r="A31" s="1">
        <v>17</v>
      </c>
      <c r="B31" s="1">
        <v>115</v>
      </c>
      <c r="C31" s="1" t="s">
        <v>10</v>
      </c>
      <c r="D31" s="1" t="s">
        <v>11</v>
      </c>
      <c r="E31" s="1" t="s">
        <v>12</v>
      </c>
      <c r="F31" s="1">
        <v>9</v>
      </c>
      <c r="G31" s="2">
        <v>12000</v>
      </c>
      <c r="H31" s="2">
        <v>80</v>
      </c>
      <c r="I31" s="2">
        <f t="shared" si="0"/>
        <v>9600</v>
      </c>
      <c r="J31" s="2">
        <f t="shared" si="1"/>
        <v>86400</v>
      </c>
    </row>
    <row r="32" spans="1:10" x14ac:dyDescent="0.4">
      <c r="A32" s="1">
        <v>17</v>
      </c>
      <c r="B32" s="1">
        <v>127</v>
      </c>
      <c r="C32" s="1" t="s">
        <v>26</v>
      </c>
      <c r="D32" s="1" t="s">
        <v>27</v>
      </c>
      <c r="E32" s="1" t="s">
        <v>28</v>
      </c>
      <c r="F32" s="1">
        <v>7</v>
      </c>
      <c r="G32" s="2">
        <v>20000</v>
      </c>
      <c r="H32" s="2">
        <v>90</v>
      </c>
      <c r="I32" s="2">
        <f t="shared" si="0"/>
        <v>18000</v>
      </c>
      <c r="J32" s="2">
        <f t="shared" si="1"/>
        <v>126000</v>
      </c>
    </row>
    <row r="33" spans="1:10" x14ac:dyDescent="0.4">
      <c r="A33" s="1">
        <v>17</v>
      </c>
      <c r="B33" s="1">
        <v>140</v>
      </c>
      <c r="C33" s="1" t="s">
        <v>35</v>
      </c>
      <c r="D33" s="1" t="s">
        <v>36</v>
      </c>
      <c r="E33" s="1" t="s">
        <v>21</v>
      </c>
      <c r="F33" s="1">
        <v>9</v>
      </c>
      <c r="G33" s="2">
        <v>36000</v>
      </c>
      <c r="H33" s="2">
        <v>85</v>
      </c>
      <c r="I33" s="2">
        <f t="shared" si="0"/>
        <v>30600</v>
      </c>
      <c r="J33" s="2">
        <f t="shared" si="1"/>
        <v>275400</v>
      </c>
    </row>
    <row r="34" spans="1:10" x14ac:dyDescent="0.4">
      <c r="A34" s="1">
        <v>17</v>
      </c>
      <c r="B34" s="1">
        <v>144</v>
      </c>
      <c r="C34" s="1" t="s">
        <v>26</v>
      </c>
      <c r="D34" s="1" t="s">
        <v>27</v>
      </c>
      <c r="E34" s="1" t="s">
        <v>28</v>
      </c>
      <c r="F34" s="1">
        <v>12</v>
      </c>
      <c r="G34" s="2">
        <v>20000</v>
      </c>
      <c r="H34" s="2">
        <v>80</v>
      </c>
      <c r="I34" s="2">
        <f t="shared" si="0"/>
        <v>16000</v>
      </c>
      <c r="J34" s="2">
        <f t="shared" si="1"/>
        <v>192000</v>
      </c>
    </row>
    <row r="35" spans="1:10" x14ac:dyDescent="0.4">
      <c r="A35" s="1">
        <v>20</v>
      </c>
      <c r="B35" s="1">
        <v>115</v>
      </c>
      <c r="C35" s="1" t="s">
        <v>29</v>
      </c>
      <c r="D35" s="1" t="s">
        <v>30</v>
      </c>
      <c r="E35" s="1" t="s">
        <v>21</v>
      </c>
      <c r="F35" s="1">
        <v>8</v>
      </c>
      <c r="G35" s="2">
        <v>42000</v>
      </c>
      <c r="H35" s="2">
        <v>80</v>
      </c>
      <c r="I35" s="2">
        <f t="shared" si="0"/>
        <v>33600</v>
      </c>
      <c r="J35" s="2">
        <f t="shared" si="1"/>
        <v>268800</v>
      </c>
    </row>
    <row r="36" spans="1:10" x14ac:dyDescent="0.4">
      <c r="A36" s="1">
        <v>20</v>
      </c>
      <c r="B36" s="1">
        <v>133</v>
      </c>
      <c r="C36" s="1" t="s">
        <v>19</v>
      </c>
      <c r="D36" s="1" t="s">
        <v>20</v>
      </c>
      <c r="E36" s="1" t="s">
        <v>21</v>
      </c>
      <c r="F36" s="1">
        <v>12</v>
      </c>
      <c r="G36" s="2">
        <v>20000</v>
      </c>
      <c r="H36" s="2">
        <v>90</v>
      </c>
      <c r="I36" s="2">
        <f t="shared" si="0"/>
        <v>18000</v>
      </c>
      <c r="J36" s="2">
        <f t="shared" si="1"/>
        <v>216000</v>
      </c>
    </row>
    <row r="37" spans="1:10" x14ac:dyDescent="0.4">
      <c r="A37" s="1">
        <v>20</v>
      </c>
      <c r="B37" s="1">
        <v>146</v>
      </c>
      <c r="C37" s="1" t="s">
        <v>29</v>
      </c>
      <c r="D37" s="1" t="s">
        <v>30</v>
      </c>
      <c r="E37" s="1" t="s">
        <v>21</v>
      </c>
      <c r="F37" s="1">
        <v>6</v>
      </c>
      <c r="G37" s="2">
        <v>42000</v>
      </c>
      <c r="H37" s="2">
        <v>90</v>
      </c>
      <c r="I37" s="2">
        <f t="shared" si="0"/>
        <v>37800</v>
      </c>
      <c r="J37" s="2">
        <f t="shared" si="1"/>
        <v>226800</v>
      </c>
    </row>
    <row r="38" spans="1:10" x14ac:dyDescent="0.4">
      <c r="A38" s="1">
        <v>20</v>
      </c>
      <c r="B38" s="1">
        <v>151</v>
      </c>
      <c r="C38" s="1" t="s">
        <v>10</v>
      </c>
      <c r="D38" s="1" t="s">
        <v>11</v>
      </c>
      <c r="E38" s="1" t="s">
        <v>12</v>
      </c>
      <c r="F38" s="1">
        <v>13</v>
      </c>
      <c r="G38" s="2">
        <v>12000</v>
      </c>
      <c r="H38" s="2">
        <v>85</v>
      </c>
      <c r="I38" s="2">
        <f t="shared" si="0"/>
        <v>10200</v>
      </c>
      <c r="J38" s="2">
        <f t="shared" si="1"/>
        <v>132600</v>
      </c>
    </row>
    <row r="39" spans="1:10" x14ac:dyDescent="0.4">
      <c r="A39" s="1">
        <v>22</v>
      </c>
      <c r="B39" s="1">
        <v>125</v>
      </c>
      <c r="C39" s="1" t="s">
        <v>35</v>
      </c>
      <c r="D39" s="1" t="s">
        <v>36</v>
      </c>
      <c r="E39" s="1" t="s">
        <v>21</v>
      </c>
      <c r="F39" s="1">
        <v>15</v>
      </c>
      <c r="G39" s="2">
        <v>36000</v>
      </c>
      <c r="H39" s="2">
        <v>85</v>
      </c>
      <c r="I39" s="2">
        <f t="shared" si="0"/>
        <v>30600</v>
      </c>
      <c r="J39" s="2">
        <f t="shared" si="1"/>
        <v>459000</v>
      </c>
    </row>
    <row r="40" spans="1:10" x14ac:dyDescent="0.4">
      <c r="A40" s="1">
        <v>22</v>
      </c>
      <c r="B40" s="1">
        <v>128</v>
      </c>
      <c r="C40" s="1" t="s">
        <v>41</v>
      </c>
      <c r="D40" s="1" t="s">
        <v>42</v>
      </c>
      <c r="E40" s="1" t="s">
        <v>28</v>
      </c>
      <c r="F40" s="1">
        <v>8</v>
      </c>
      <c r="G40" s="2">
        <v>36000</v>
      </c>
      <c r="H40" s="2">
        <v>90</v>
      </c>
      <c r="I40" s="2">
        <f t="shared" si="0"/>
        <v>32400</v>
      </c>
      <c r="J40" s="2">
        <f t="shared" si="1"/>
        <v>259200</v>
      </c>
    </row>
    <row r="41" spans="1:10" x14ac:dyDescent="0.4">
      <c r="A41" s="1">
        <v>22</v>
      </c>
      <c r="B41" s="1">
        <v>149</v>
      </c>
      <c r="C41" s="1" t="s">
        <v>24</v>
      </c>
      <c r="D41" s="1" t="s">
        <v>25</v>
      </c>
      <c r="E41" s="1" t="s">
        <v>12</v>
      </c>
      <c r="F41" s="1">
        <v>13</v>
      </c>
      <c r="G41" s="2">
        <v>15000</v>
      </c>
      <c r="H41" s="2">
        <v>90</v>
      </c>
      <c r="I41" s="2">
        <f t="shared" si="0"/>
        <v>13500</v>
      </c>
      <c r="J41" s="2">
        <f t="shared" si="1"/>
        <v>175500</v>
      </c>
    </row>
    <row r="42" spans="1:10" x14ac:dyDescent="0.4">
      <c r="A42" s="1">
        <v>24</v>
      </c>
      <c r="B42" s="1">
        <v>105</v>
      </c>
      <c r="C42" s="1" t="s">
        <v>43</v>
      </c>
      <c r="D42" s="1" t="s">
        <v>44</v>
      </c>
      <c r="E42" s="1" t="s">
        <v>21</v>
      </c>
      <c r="F42" s="1">
        <v>6</v>
      </c>
      <c r="G42" s="2">
        <v>45000</v>
      </c>
      <c r="H42" s="2">
        <v>85</v>
      </c>
      <c r="I42" s="2">
        <f t="shared" si="0"/>
        <v>38250</v>
      </c>
      <c r="J42" s="2">
        <f t="shared" si="1"/>
        <v>229500</v>
      </c>
    </row>
    <row r="43" spans="1:10" x14ac:dyDescent="0.4">
      <c r="A43" s="1">
        <v>24</v>
      </c>
      <c r="B43" s="1">
        <v>140</v>
      </c>
      <c r="C43" s="1" t="s">
        <v>37</v>
      </c>
      <c r="D43" s="1" t="s">
        <v>38</v>
      </c>
      <c r="E43" s="1" t="s">
        <v>28</v>
      </c>
      <c r="F43" s="1">
        <v>15</v>
      </c>
      <c r="G43" s="2">
        <v>26000</v>
      </c>
      <c r="H43" s="2">
        <v>85</v>
      </c>
      <c r="I43" s="2">
        <f t="shared" si="0"/>
        <v>22100</v>
      </c>
      <c r="J43" s="2">
        <f t="shared" si="1"/>
        <v>331500</v>
      </c>
    </row>
    <row r="44" spans="1:10" x14ac:dyDescent="0.4">
      <c r="A44" s="1">
        <v>25</v>
      </c>
      <c r="B44" s="1">
        <v>124</v>
      </c>
      <c r="C44" s="1" t="s">
        <v>37</v>
      </c>
      <c r="D44" s="1" t="s">
        <v>38</v>
      </c>
      <c r="E44" s="1" t="s">
        <v>28</v>
      </c>
      <c r="F44" s="1">
        <v>12</v>
      </c>
      <c r="G44" s="2">
        <v>26000</v>
      </c>
      <c r="H44" s="2">
        <v>90</v>
      </c>
      <c r="I44" s="2">
        <f t="shared" si="0"/>
        <v>23400</v>
      </c>
      <c r="J44" s="2">
        <f t="shared" si="1"/>
        <v>280800</v>
      </c>
    </row>
    <row r="45" spans="1:10" x14ac:dyDescent="0.4">
      <c r="A45" s="1">
        <v>27</v>
      </c>
      <c r="B45" s="1">
        <v>101</v>
      </c>
      <c r="C45" s="1" t="s">
        <v>41</v>
      </c>
      <c r="D45" s="1" t="s">
        <v>42</v>
      </c>
      <c r="E45" s="1" t="s">
        <v>28</v>
      </c>
      <c r="F45" s="1">
        <v>9</v>
      </c>
      <c r="G45" s="2">
        <v>36000</v>
      </c>
      <c r="H45" s="2">
        <v>85</v>
      </c>
      <c r="I45" s="2">
        <f t="shared" si="0"/>
        <v>30600</v>
      </c>
      <c r="J45" s="2">
        <f t="shared" si="1"/>
        <v>275400</v>
      </c>
    </row>
    <row r="46" spans="1:10" x14ac:dyDescent="0.4">
      <c r="A46" s="1">
        <v>27</v>
      </c>
      <c r="B46" s="1">
        <v>115</v>
      </c>
      <c r="C46" s="1" t="s">
        <v>31</v>
      </c>
      <c r="D46" s="1" t="s">
        <v>32</v>
      </c>
      <c r="E46" s="1" t="s">
        <v>28</v>
      </c>
      <c r="F46" s="1">
        <v>11</v>
      </c>
      <c r="G46" s="2">
        <v>30000</v>
      </c>
      <c r="H46" s="2">
        <v>85</v>
      </c>
      <c r="I46" s="2">
        <f t="shared" si="0"/>
        <v>25500</v>
      </c>
      <c r="J46" s="2">
        <f t="shared" si="1"/>
        <v>280500</v>
      </c>
    </row>
    <row r="47" spans="1:10" x14ac:dyDescent="0.4">
      <c r="A47" s="1">
        <v>28</v>
      </c>
      <c r="B47" s="1">
        <v>130</v>
      </c>
      <c r="C47" s="1" t="s">
        <v>39</v>
      </c>
      <c r="D47" s="1" t="s">
        <v>40</v>
      </c>
      <c r="E47" s="1" t="s">
        <v>12</v>
      </c>
      <c r="F47" s="1">
        <v>5</v>
      </c>
      <c r="G47" s="2">
        <v>18000</v>
      </c>
      <c r="H47" s="2">
        <v>90</v>
      </c>
      <c r="I47" s="2">
        <f t="shared" si="0"/>
        <v>16200</v>
      </c>
      <c r="J47" s="2">
        <f t="shared" si="1"/>
        <v>81000</v>
      </c>
    </row>
    <row r="48" spans="1:10" x14ac:dyDescent="0.4">
      <c r="A48" s="1">
        <v>28</v>
      </c>
      <c r="B48" s="1">
        <v>151</v>
      </c>
      <c r="C48" s="1" t="s">
        <v>16</v>
      </c>
      <c r="D48" s="1" t="s">
        <v>17</v>
      </c>
      <c r="E48" s="1" t="s">
        <v>18</v>
      </c>
      <c r="F48" s="1">
        <v>7</v>
      </c>
      <c r="G48" s="2">
        <v>48000</v>
      </c>
      <c r="H48" s="2">
        <v>85</v>
      </c>
      <c r="I48" s="2">
        <f t="shared" si="0"/>
        <v>40800</v>
      </c>
      <c r="J48" s="2">
        <f t="shared" si="1"/>
        <v>285600</v>
      </c>
    </row>
    <row r="49" spans="1:10" x14ac:dyDescent="0.4">
      <c r="A49" s="1">
        <v>29</v>
      </c>
      <c r="B49" s="1">
        <v>134</v>
      </c>
      <c r="C49" s="1" t="s">
        <v>16</v>
      </c>
      <c r="D49" s="1" t="s">
        <v>17</v>
      </c>
      <c r="E49" s="1" t="s">
        <v>18</v>
      </c>
      <c r="F49" s="1">
        <v>10</v>
      </c>
      <c r="G49" s="2">
        <v>48000</v>
      </c>
      <c r="H49" s="2">
        <v>85</v>
      </c>
      <c r="I49" s="2">
        <f t="shared" si="0"/>
        <v>40800</v>
      </c>
      <c r="J49" s="2">
        <f t="shared" si="1"/>
        <v>408000</v>
      </c>
    </row>
    <row r="50" spans="1:10" x14ac:dyDescent="0.4">
      <c r="A50" s="1">
        <v>29</v>
      </c>
      <c r="B50" s="1">
        <v>152</v>
      </c>
      <c r="C50" s="1" t="s">
        <v>43</v>
      </c>
      <c r="D50" s="1" t="s">
        <v>44</v>
      </c>
      <c r="E50" s="1" t="s">
        <v>21</v>
      </c>
      <c r="F50" s="1">
        <v>10</v>
      </c>
      <c r="G50" s="2">
        <v>45000</v>
      </c>
      <c r="H50" s="2">
        <v>90</v>
      </c>
      <c r="I50" s="2">
        <f t="shared" si="0"/>
        <v>40500</v>
      </c>
      <c r="J50" s="2">
        <f t="shared" si="1"/>
        <v>405000</v>
      </c>
    </row>
    <row r="51" spans="1:10" x14ac:dyDescent="0.4">
      <c r="A51" s="1">
        <v>30</v>
      </c>
      <c r="B51" s="1">
        <v>144</v>
      </c>
      <c r="C51" s="1" t="s">
        <v>19</v>
      </c>
      <c r="D51" s="1" t="s">
        <v>20</v>
      </c>
      <c r="E51" s="1" t="s">
        <v>21</v>
      </c>
      <c r="F51" s="1">
        <v>10</v>
      </c>
      <c r="G51" s="2">
        <v>20000</v>
      </c>
      <c r="H51" s="2">
        <v>80</v>
      </c>
      <c r="I51" s="2">
        <f t="shared" si="0"/>
        <v>16000</v>
      </c>
      <c r="J51" s="2">
        <f t="shared" si="1"/>
        <v>160000</v>
      </c>
    </row>
    <row r="52" spans="1:10" x14ac:dyDescent="0.4">
      <c r="A52" s="1">
        <v>30</v>
      </c>
      <c r="B52" s="1">
        <v>154</v>
      </c>
      <c r="C52" s="1" t="s">
        <v>29</v>
      </c>
      <c r="D52" s="1" t="s">
        <v>30</v>
      </c>
      <c r="E52" s="1" t="s">
        <v>21</v>
      </c>
      <c r="F52" s="1">
        <v>13</v>
      </c>
      <c r="G52" s="2">
        <v>42000</v>
      </c>
      <c r="H52" s="2">
        <v>85</v>
      </c>
      <c r="I52" s="2">
        <f t="shared" si="0"/>
        <v>35700</v>
      </c>
      <c r="J52" s="2">
        <f t="shared" si="1"/>
        <v>464100</v>
      </c>
    </row>
    <row r="53" spans="1:10" x14ac:dyDescent="0.4">
      <c r="A53" s="1">
        <v>30</v>
      </c>
      <c r="B53" s="1">
        <v>156</v>
      </c>
      <c r="C53" s="1" t="s">
        <v>13</v>
      </c>
      <c r="D53" s="1" t="s">
        <v>14</v>
      </c>
      <c r="E53" s="1" t="s">
        <v>15</v>
      </c>
      <c r="F53" s="1">
        <v>13</v>
      </c>
      <c r="G53" s="2">
        <v>14000</v>
      </c>
      <c r="H53" s="2">
        <v>75</v>
      </c>
      <c r="I53" s="2">
        <f t="shared" si="0"/>
        <v>10500</v>
      </c>
      <c r="J53" s="2">
        <f t="shared" si="1"/>
        <v>136500</v>
      </c>
    </row>
    <row r="54" spans="1:10" x14ac:dyDescent="0.4">
      <c r="A54" s="1">
        <v>30</v>
      </c>
      <c r="B54" s="1">
        <v>158</v>
      </c>
      <c r="C54" s="1" t="s">
        <v>13</v>
      </c>
      <c r="D54" s="1" t="s">
        <v>14</v>
      </c>
      <c r="E54" s="1" t="s">
        <v>15</v>
      </c>
      <c r="F54" s="1">
        <v>11</v>
      </c>
      <c r="G54" s="2">
        <v>14000</v>
      </c>
      <c r="H54" s="2">
        <v>90</v>
      </c>
      <c r="I54" s="2">
        <f t="shared" si="0"/>
        <v>12600</v>
      </c>
      <c r="J54" s="2">
        <f t="shared" si="1"/>
        <v>138600</v>
      </c>
    </row>
    <row r="55" spans="1:10" x14ac:dyDescent="0.4">
      <c r="A55" s="31" t="s">
        <v>45</v>
      </c>
      <c r="B55" s="32"/>
      <c r="C55" s="32"/>
      <c r="D55" s="32"/>
      <c r="E55" s="33"/>
      <c r="F55" s="1">
        <v>490</v>
      </c>
      <c r="G55" s="3" t="s">
        <v>46</v>
      </c>
      <c r="H55" s="3" t="s">
        <v>46</v>
      </c>
      <c r="I55" s="3" t="s">
        <v>46</v>
      </c>
      <c r="J55" s="2">
        <f>SUM(J3:J54)</f>
        <v>11612850</v>
      </c>
    </row>
  </sheetData>
  <mergeCells count="2">
    <mergeCell ref="A1:J1"/>
    <mergeCell ref="A55:E55"/>
  </mergeCells>
  <phoneticPr fontId="5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6B2CF-F890-430D-BDA5-6D183796540E}">
  <dimension ref="A1:E24"/>
  <sheetViews>
    <sheetView workbookViewId="0">
      <selection activeCell="A2" sqref="A2"/>
    </sheetView>
  </sheetViews>
  <sheetFormatPr defaultRowHeight="18.75" x14ac:dyDescent="0.4"/>
  <cols>
    <col min="1" max="1" width="11.25" customWidth="1"/>
    <col min="2" max="2" width="18.625" customWidth="1"/>
    <col min="3" max="3" width="11" bestFit="1" customWidth="1"/>
    <col min="4" max="4" width="15.75" customWidth="1"/>
    <col min="5" max="5" width="19.125" customWidth="1"/>
  </cols>
  <sheetData>
    <row r="1" spans="1:5" ht="25.5" x14ac:dyDescent="0.4">
      <c r="A1" s="34" t="s">
        <v>47</v>
      </c>
      <c r="B1" s="34"/>
      <c r="C1" s="34"/>
      <c r="D1" s="34"/>
      <c r="E1" s="34"/>
    </row>
    <row r="2" spans="1:5" x14ac:dyDescent="0.4">
      <c r="E2" s="6" t="s">
        <v>48</v>
      </c>
    </row>
    <row r="3" spans="1:5" ht="24.75" thickBot="1" x14ac:dyDescent="0.45">
      <c r="A3" s="35"/>
      <c r="B3" s="35"/>
      <c r="C3" s="22" t="s">
        <v>49</v>
      </c>
    </row>
    <row r="5" spans="1:5" x14ac:dyDescent="0.4">
      <c r="A5" t="s">
        <v>50</v>
      </c>
    </row>
    <row r="7" spans="1:5" x14ac:dyDescent="0.4">
      <c r="D7" t="s">
        <v>51</v>
      </c>
    </row>
    <row r="8" spans="1:5" x14ac:dyDescent="0.4">
      <c r="D8" t="s">
        <v>52</v>
      </c>
    </row>
    <row r="9" spans="1:5" x14ac:dyDescent="0.4">
      <c r="D9" t="s">
        <v>53</v>
      </c>
    </row>
    <row r="11" spans="1:5" ht="19.5" thickBot="1" x14ac:dyDescent="0.45"/>
    <row r="12" spans="1:5" ht="19.5" thickBot="1" x14ac:dyDescent="0.45">
      <c r="A12" s="7" t="s">
        <v>54</v>
      </c>
      <c r="B12" s="8"/>
      <c r="C12" s="9" t="s">
        <v>55</v>
      </c>
    </row>
    <row r="13" spans="1:5" ht="19.5" thickBot="1" x14ac:dyDescent="0.45"/>
    <row r="14" spans="1:5" ht="19.5" thickBot="1" x14ac:dyDescent="0.45">
      <c r="A14" s="15" t="s">
        <v>1</v>
      </c>
      <c r="B14" s="16" t="s">
        <v>4</v>
      </c>
      <c r="C14" s="16" t="s">
        <v>56</v>
      </c>
      <c r="D14" s="16" t="s">
        <v>57</v>
      </c>
      <c r="E14" s="17" t="s">
        <v>58</v>
      </c>
    </row>
    <row r="15" spans="1:5" x14ac:dyDescent="0.4">
      <c r="A15" s="12"/>
      <c r="B15" s="13"/>
      <c r="C15" s="13"/>
      <c r="D15" s="13"/>
      <c r="E15" s="14"/>
    </row>
    <row r="16" spans="1:5" x14ac:dyDescent="0.4">
      <c r="A16" s="10"/>
      <c r="B16" s="1"/>
      <c r="C16" s="1"/>
      <c r="D16" s="1"/>
      <c r="E16" s="11"/>
    </row>
    <row r="17" spans="1:5" x14ac:dyDescent="0.4">
      <c r="A17" s="10"/>
      <c r="B17" s="1"/>
      <c r="C17" s="1"/>
      <c r="D17" s="1"/>
      <c r="E17" s="11"/>
    </row>
    <row r="18" spans="1:5" x14ac:dyDescent="0.4">
      <c r="A18" s="10"/>
      <c r="B18" s="1"/>
      <c r="C18" s="1"/>
      <c r="D18" s="1"/>
      <c r="E18" s="11"/>
    </row>
    <row r="19" spans="1:5" x14ac:dyDescent="0.4">
      <c r="A19" s="10"/>
      <c r="B19" s="1"/>
      <c r="C19" s="1"/>
      <c r="D19" s="1"/>
      <c r="E19" s="11"/>
    </row>
    <row r="20" spans="1:5" x14ac:dyDescent="0.4">
      <c r="A20" s="10"/>
      <c r="B20" s="1"/>
      <c r="C20" s="1"/>
      <c r="D20" s="1"/>
      <c r="E20" s="11"/>
    </row>
    <row r="21" spans="1:5" x14ac:dyDescent="0.4">
      <c r="A21" s="10"/>
      <c r="B21" s="1"/>
      <c r="C21" s="1"/>
      <c r="D21" s="1"/>
      <c r="E21" s="11"/>
    </row>
    <row r="22" spans="1:5" x14ac:dyDescent="0.4">
      <c r="A22" s="10"/>
      <c r="B22" s="1"/>
      <c r="C22" s="1"/>
      <c r="D22" s="1"/>
      <c r="E22" s="11"/>
    </row>
    <row r="23" spans="1:5" ht="19.5" thickBot="1" x14ac:dyDescent="0.45">
      <c r="A23" s="19"/>
      <c r="B23" s="20"/>
      <c r="C23" s="20"/>
      <c r="D23" s="20"/>
      <c r="E23" s="21"/>
    </row>
    <row r="24" spans="1:5" ht="20.25" thickTop="1" thickBot="1" x14ac:dyDescent="0.45">
      <c r="A24" s="36" t="s">
        <v>59</v>
      </c>
      <c r="B24" s="37"/>
      <c r="C24" s="37"/>
      <c r="D24" s="38"/>
      <c r="E24" s="18"/>
    </row>
  </sheetData>
  <mergeCells count="3">
    <mergeCell ref="A1:E1"/>
    <mergeCell ref="A3:B3"/>
    <mergeCell ref="A24:D24"/>
  </mergeCells>
  <phoneticPr fontId="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259E7-1209-4B18-97C5-67B78444FD57}">
  <dimension ref="A1:E8"/>
  <sheetViews>
    <sheetView workbookViewId="0">
      <selection activeCell="A2" sqref="A2"/>
    </sheetView>
  </sheetViews>
  <sheetFormatPr defaultRowHeight="18.75" x14ac:dyDescent="0.4"/>
  <cols>
    <col min="1" max="1" width="21.125" bestFit="1" customWidth="1"/>
    <col min="2" max="4" width="18.625" customWidth="1"/>
  </cols>
  <sheetData>
    <row r="1" spans="1:5" ht="24.75" thickBot="1" x14ac:dyDescent="0.45">
      <c r="A1" s="39" t="s">
        <v>60</v>
      </c>
      <c r="B1" s="39"/>
      <c r="C1" s="39"/>
      <c r="D1" s="39"/>
      <c r="E1" s="28"/>
    </row>
    <row r="2" spans="1:5" ht="19.5" thickBot="1" x14ac:dyDescent="0.45">
      <c r="A2" s="25" t="s">
        <v>5</v>
      </c>
      <c r="B2" s="26" t="s">
        <v>56</v>
      </c>
      <c r="C2" s="26" t="s">
        <v>61</v>
      </c>
      <c r="D2" s="27" t="s">
        <v>62</v>
      </c>
    </row>
    <row r="3" spans="1:5" x14ac:dyDescent="0.4">
      <c r="A3" s="12" t="s">
        <v>21</v>
      </c>
      <c r="B3" s="13"/>
      <c r="C3" s="13"/>
      <c r="D3" s="14"/>
    </row>
    <row r="4" spans="1:5" x14ac:dyDescent="0.4">
      <c r="A4" s="10" t="s">
        <v>28</v>
      </c>
      <c r="B4" s="1"/>
      <c r="C4" s="1"/>
      <c r="D4" s="11"/>
    </row>
    <row r="5" spans="1:5" x14ac:dyDescent="0.4">
      <c r="A5" s="10" t="s">
        <v>18</v>
      </c>
      <c r="B5" s="1"/>
      <c r="C5" s="1"/>
      <c r="D5" s="11"/>
    </row>
    <row r="6" spans="1:5" x14ac:dyDescent="0.4">
      <c r="A6" s="10" t="s">
        <v>12</v>
      </c>
      <c r="B6" s="1"/>
      <c r="C6" s="1"/>
      <c r="D6" s="11"/>
    </row>
    <row r="7" spans="1:5" ht="19.5" thickBot="1" x14ac:dyDescent="0.45">
      <c r="A7" s="19" t="s">
        <v>15</v>
      </c>
      <c r="B7" s="20"/>
      <c r="C7" s="20"/>
      <c r="D7" s="21"/>
    </row>
    <row r="8" spans="1:5" ht="20.25" thickTop="1" thickBot="1" x14ac:dyDescent="0.45">
      <c r="A8" s="23" t="s">
        <v>63</v>
      </c>
      <c r="B8" s="24"/>
      <c r="C8" s="24"/>
      <c r="D8" s="18"/>
    </row>
  </sheetData>
  <mergeCells count="1">
    <mergeCell ref="A1:D1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台帳</vt:lpstr>
      <vt:lpstr>請求</vt:lpstr>
      <vt:lpstr>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寺子屋 パソコン</dc:creator>
  <cp:lastModifiedBy>寺子屋 パソコン</cp:lastModifiedBy>
  <dcterms:created xsi:type="dcterms:W3CDTF">2023-10-27T02:35:34Z</dcterms:created>
  <dcterms:modified xsi:type="dcterms:W3CDTF">2023-10-28T02:59:05Z</dcterms:modified>
</cp:coreProperties>
</file>