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defaultThemeVersion="166925"/>
  <xr:revisionPtr revIDLastSave="0" documentId="13_ncr:1_{F35E45B4-B382-4B40-B31E-CA65D8777DC9}" xr6:coauthVersionLast="47" xr6:coauthVersionMax="47" xr10:uidLastSave="{00000000-0000-0000-0000-000000000000}"/>
  <bookViews>
    <workbookView xWindow="-120" yWindow="-120" windowWidth="24240" windowHeight="13020" xr2:uid="{308C6187-282C-40B7-A487-0A126126CB95}"/>
  </bookViews>
  <sheets>
    <sheet name="2021年度" sheetId="1" r:id="rId1"/>
    <sheet name="2022年度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3" l="1"/>
  <c r="D10" i="3"/>
  <c r="C10" i="3"/>
  <c r="B10" i="3"/>
  <c r="F10" i="3" s="1"/>
  <c r="G10" i="3" s="1"/>
  <c r="F9" i="3"/>
  <c r="G9" i="3" s="1"/>
  <c r="F8" i="3"/>
  <c r="G8" i="3" s="1"/>
  <c r="F7" i="3"/>
  <c r="F6" i="3"/>
  <c r="G6" i="3" l="1"/>
  <c r="G7" i="3"/>
  <c r="F7" i="1"/>
  <c r="F8" i="1"/>
  <c r="F9" i="1"/>
  <c r="E10" i="1"/>
  <c r="B10" i="1"/>
  <c r="C10" i="1"/>
  <c r="D10" i="1"/>
  <c r="F6" i="1"/>
  <c r="F10" i="1" l="1"/>
  <c r="G10" i="1" s="1"/>
  <c r="G7" i="1" l="1"/>
  <c r="G6" i="1"/>
  <c r="G9" i="1"/>
  <c r="G8" i="1"/>
</calcChain>
</file>

<file path=xl/sharedStrings.xml><?xml version="1.0" encoding="utf-8"?>
<sst xmlns="http://schemas.openxmlformats.org/spreadsheetml/2006/main" count="26" uniqueCount="12">
  <si>
    <t>売上実績</t>
    <rPh sb="0" eb="4">
      <t>ウリアゲジッセキ</t>
    </rPh>
    <phoneticPr fontId="1"/>
  </si>
  <si>
    <t>店舗名</t>
    <rPh sb="0" eb="3">
      <t>テンポメイ</t>
    </rPh>
    <phoneticPr fontId="1"/>
  </si>
  <si>
    <t>第１四半期</t>
    <rPh sb="0" eb="1">
      <t>ダイ</t>
    </rPh>
    <rPh sb="2" eb="5">
      <t>シハンキ</t>
    </rPh>
    <phoneticPr fontId="1"/>
  </si>
  <si>
    <t>銀座店</t>
    <rPh sb="0" eb="3">
      <t>ギンザテン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</si>
  <si>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</si>
  <si>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</si>
  <si>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</si>
  <si>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合計</t>
    <rPh sb="0" eb="2">
      <t>ゴウケイ</t>
    </rPh>
    <phoneticPr fontId="1"/>
  </si>
  <si>
    <t>第２四半期</t>
  </si>
  <si>
    <t>第３四半期</t>
  </si>
  <si>
    <t>第４四半期</t>
  </si>
  <si>
    <t>構成比率</t>
    <rPh sb="0" eb="2">
      <t>コウセイ</t>
    </rPh>
    <rPh sb="2" eb="4">
      <t>ヒリツ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</si>
</sst>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4"/>
      <color rgb="FF002060"/>
      <name val="HGS明朝E"/>
      <family val="1"/>
      <charset val="128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9" fontId="0" fillId="0" borderId="1" xfId="2" applyFont="1" applyBorder="1">
      <alignment vertical="center"/>
    </xf>
    <xf numFmtId="9" fontId="0" fillId="0" borderId="2" xfId="2" applyFont="1" applyBorder="1">
      <alignment vertical="center"/>
    </xf>
    <xf numFmtId="9" fontId="0" fillId="0" borderId="3" xfId="2" applyFont="1" applyBorder="1">
      <alignment vertical="center"/>
    </xf>
    <xf numFmtId="0" fontId="2" fillId="2" borderId="0" xfId="0" applyFont="1" applyFill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'2021年度'!$A$6</c:f>
              <c:strCache>
                <c:ptCount val="1"/>
                <c:pt idx="0">
                  <c:v>銀座店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'2021年度'!$B$6:$E$6</c:f>
              <c:numCache>
                <c:formatCode>#,##0_);[Red]\(#,##0\)</c:formatCode>
                <c:ptCount val="4"/>
                <c:pt idx="0">
                  <c:v>1210000</c:v>
                </c:pt>
                <c:pt idx="1">
                  <c:v>1340000</c:v>
                </c:pt>
                <c:pt idx="2">
                  <c:v>1370000</c:v>
                </c:pt>
                <c:pt idx="3">
                  <c:v>1560000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3A-4610-886E-0207533EF873}"/>
            </c:ext>
          </c:extLst>
        </c:ser>
        <c:ser>
          <c:idx val="1"/>
          <c:order val="1"/>
          <c:tx>
            <c:strRef>
              <c:f>'2021年度'!$A$7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'2021年度'!$B$7:$E$7</c:f>
              <c:numCache>
                <c:formatCode>#,##0_);[Red]\(#,##0\)</c:formatCode>
                <c:ptCount val="4"/>
                <c:pt idx="0">
                  <c:v>1510000</c:v>
                </c:pt>
                <c:pt idx="1">
                  <c:v>1520000</c:v>
                </c:pt>
                <c:pt idx="2">
                  <c:v>1640000</c:v>
                </c:pt>
                <c:pt idx="3">
                  <c:v>1760000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3A-4610-886E-0207533EF873}"/>
            </c:ext>
          </c:extLst>
        </c:ser>
        <c:ser>
          <c:idx val="2"/>
          <c:order val="2"/>
          <c:tx>
            <c:strRef>
              <c:f>'2021年度'!$A$8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'2021年度'!$B$8:$E$8</c:f>
              <c:numCache>
                <c:formatCode>#,##0_);[Red]\(#,##0\)</c:formatCode>
                <c:ptCount val="4"/>
                <c:pt idx="0">
                  <c:v>1550000</c:v>
                </c:pt>
                <c:pt idx="1">
                  <c:v>1490000</c:v>
                </c:pt>
                <c:pt idx="2">
                  <c:v>1670000</c:v>
                </c:pt>
                <c:pt idx="3">
                  <c:v>1810000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3A-4610-886E-0207533EF873}"/>
            </c:ext>
          </c:extLst>
        </c:ser>
        <c:ser>
          <c:idx val="3"/>
          <c:order val="3"/>
          <c:tx>
            <c:strRef>
              <c:f>'2021年度'!$A$9</c:f>
              <c:strCache>
                <c:ptCount val="1"/>
                <c:pt idx="0">
                  <c:v>池袋店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'2021年度'!$B$5:$E$5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'2021年度'!$B$9:$E$9</c:f>
              <c:numCache>
                <c:formatCode>#,##0_);[Red]\(#,##0\)</c:formatCode>
                <c:ptCount val="4"/>
                <c:pt idx="0">
                  <c:v>1240000</c:v>
                </c:pt>
                <c:pt idx="1">
                  <c:v>1450000</c:v>
                </c:pt>
                <c:pt idx="2">
                  <c:v>1580000</c:v>
                </c:pt>
                <c:pt idx="3">
                  <c:v>1670000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3A-4610-886E-0207533EF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3472720"/>
        <c:axId val="853475216"/>
      </c:barChart>
      <c:catAx>
        <c:axId val="85347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5216"/>
        <c:crosses val="autoZero"/>
        <c:auto val="1"/>
        <c:lblAlgn val="ctr"/>
        <c:lblOffset val="100"/>
        <c:noMultiLvlLbl val="0"/>
      </c:catAx>
      <c:valAx>
        <c:axId val="85347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円</a:t>
                </a:r>
              </a:p>
            </c:rich>
          </c:tx>
          <c:layout>
            <c:manualLayout>
              <c:xMode val="edge"/>
              <c:yMode val="edge"/>
              <c:x val="2.1911799314143429E-2"/>
              <c:y val="6.04117039694000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2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'2022年度'!$A$6</c:f>
              <c:strCache>
                <c:ptCount val="1"/>
                <c:pt idx="0">
                  <c:v>銀座店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'2022年度'!$B$6:$E$6</c:f>
              <c:numCache>
                <c:formatCode>#,##0_);[Red]\(#,##0\)</c:formatCode>
                <c:ptCount val="4"/>
                <c:pt idx="0">
                  <c:v>1210000</c:v>
                </c:pt>
                <c:pt idx="1">
                  <c:v>1340000</c:v>
                </c:pt>
                <c:pt idx="2">
                  <c:v>1370000</c:v>
                </c:pt>
                <c:pt idx="3">
                  <c:v>1560000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52-49D1-A9CC-52D731A051D4}"/>
            </c:ext>
          </c:extLst>
        </c:ser>
        <c:ser>
          <c:idx val="1"/>
          <c:order val="1"/>
          <c:tx>
            <c:strRef>
              <c:f>'2022年度'!$A$7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'2022年度'!$B$7:$E$7</c:f>
              <c:numCache>
                <c:formatCode>#,##0_);[Red]\(#,##0\)</c:formatCode>
                <c:ptCount val="4"/>
                <c:pt idx="0">
                  <c:v>1510000</c:v>
                </c:pt>
                <c:pt idx="1">
                  <c:v>1520000</c:v>
                </c:pt>
                <c:pt idx="2">
                  <c:v>1640000</c:v>
                </c:pt>
                <c:pt idx="3">
                  <c:v>1760000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52-49D1-A9CC-52D731A051D4}"/>
            </c:ext>
          </c:extLst>
        </c:ser>
        <c:ser>
          <c:idx val="2"/>
          <c:order val="2"/>
          <c:tx>
            <c:strRef>
              <c:f>'2022年度'!$A$8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'2022年度'!$B$8:$E$8</c:f>
              <c:numCache>
                <c:formatCode>#,##0_);[Red]\(#,##0\)</c:formatCode>
                <c:ptCount val="4"/>
                <c:pt idx="0">
                  <c:v>1550000</c:v>
                </c:pt>
                <c:pt idx="1">
                  <c:v>1490000</c:v>
                </c:pt>
                <c:pt idx="2">
                  <c:v>1670000</c:v>
                </c:pt>
                <c:pt idx="3">
                  <c:v>1810000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52-49D1-A9CC-52D731A051D4}"/>
            </c:ext>
          </c:extLst>
        </c:ser>
        <c:ser>
          <c:idx val="3"/>
          <c:order val="3"/>
          <c:tx>
            <c:strRef>
              <c:f>'2022年度'!$A$9</c:f>
              <c:strCache>
                <c:ptCount val="1"/>
                <c:pt idx="0">
                  <c:v>池袋店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'2022年度'!$B$5:$E$5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'2022年度'!$B$9:$E$9</c:f>
              <c:numCache>
                <c:formatCode>#,##0_);[Red]\(#,##0\)</c:formatCode>
                <c:ptCount val="4"/>
                <c:pt idx="0">
                  <c:v>1240000</c:v>
                </c:pt>
                <c:pt idx="1">
                  <c:v>1450000</c:v>
                </c:pt>
                <c:pt idx="2">
                  <c:v>1580000</c:v>
                </c:pt>
                <c:pt idx="3">
                  <c:v>1670000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52-49D1-A9CC-52D731A05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3472720"/>
        <c:axId val="853475216"/>
      </c:barChart>
      <c:catAx>
        <c:axId val="85347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5216"/>
        <c:crosses val="autoZero"/>
        <c:auto val="1"/>
        <c:lblAlgn val="ctr"/>
        <c:lblOffset val="100"/>
        <c:noMultiLvlLbl val="0"/>
      </c:catAx>
      <c:valAx>
        <c:axId val="85347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円</a:t>
                </a:r>
              </a:p>
            </c:rich>
          </c:tx>
          <c:layout>
            <c:manualLayout>
              <c:xMode val="edge"/>
              <c:yMode val="edge"/>
              <c:x val="2.1911799314143429E-2"/>
              <c:y val="6.041170396940008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2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509587</xdr:colOff>
      <xdr:row>11</xdr:row>
      <xdr:rowOff>238124</xdr:rowOff>
    </xdr:from>
    <xdr:to>
      <xdr:col>6</xdr:col>
      <xdr:colOff>533401</xdr:colOff>
      <xdr:row>26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B2A4AAA-5689-1331-A9F9-7455825935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509587</xdr:colOff>
      <xdr:row>11</xdr:row>
      <xdr:rowOff>238124</xdr:rowOff>
    </xdr:from>
    <xdr:to>
      <xdr:col>6</xdr:col>
      <xdr:colOff>533401</xdr:colOff>
      <xdr:row>26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AD426AA-0286-4F68-B719-73B3E4F06A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C949A-D60C-4AC9-98A7-ED81903DCB7D}">
  <dimension ref="A2:G10"/>
  <sheetViews>
    <sheetView tabSelected="1" workbookViewId="0"/>
  </sheetViews>
  <sheetFormatPr defaultRowHeight="18.75" x14ac:dyDescent="0.4"/>
  <cols>
    <col min="1" max="7" width="12.625" customWidth="1"/>
  </cols>
  <sheetData>
    <row r="2" spans="1:7" ht="28.5" x14ac:dyDescent="0.4">
      <c r="A2" s="11" t="s">
        <v>0</v>
      </c>
      <c r="B2" s="11"/>
      <c r="C2" s="11"/>
      <c r="D2" s="11"/>
      <c r="E2" s="11"/>
      <c r="F2" s="11"/>
      <c r="G2" s="11"/>
    </row>
    <row r="5" spans="1:7" ht="19.5" thickBot="1" x14ac:dyDescent="0.45">
      <c r="A5" s="12" t="s">
        <v>1</v>
      </c>
      <c r="B5" s="12" t="s">
        <v>2</v>
      </c>
      <c r="C5" s="12" t="s">
        <v>8</v>
      </c>
      <c r="D5" s="12" t="s">
        <v>9</v>
      </c>
      <c r="E5" s="12" t="s">
        <v>10</v>
      </c>
      <c r="F5" s="12" t="s">
        <v>7</v>
      </c>
      <c r="G5" s="12" t="s">
        <v>11</v>
      </c>
    </row>
    <row r="6" spans="1:7" ht="19.5" thickTop="1" x14ac:dyDescent="0.4">
      <c r="A6" s="2" t="s">
        <v>3</v>
      </c>
      <c r="B6" s="7">
        <v>1210000</v>
      </c>
      <c r="C6" s="7">
        <v>1340000</v>
      </c>
      <c r="D6" s="7">
        <v>1370000</v>
      </c>
      <c r="E6" s="7">
        <v>1560000</v>
      </c>
      <c r="F6" s="7">
        <f>SUM(B6:E6)</f>
        <v>5480000</v>
      </c>
      <c r="G6" s="10">
        <f>F6/$F$10</f>
        <v>0.22486663931062781</v>
      </c>
    </row>
    <row r="7" spans="1:7" x14ac:dyDescent="0.4">
      <c r="A7" s="1" t="s">
        <v>4</v>
      </c>
      <c r="B7" s="5">
        <v>1510000</v>
      </c>
      <c r="C7" s="5">
        <v>1520000</v>
      </c>
      <c r="D7" s="5">
        <v>1640000</v>
      </c>
      <c r="E7" s="5">
        <v>1760000</v>
      </c>
      <c r="F7" s="5">
        <f t="shared" ref="F7:F10" si="0">SUM(B7:E7)</f>
        <v>6430000</v>
      </c>
      <c r="G7" s="8">
        <f>F7/$F$10</f>
        <v>0.26384899466557243</v>
      </c>
    </row>
    <row r="8" spans="1:7" x14ac:dyDescent="0.4">
      <c r="A8" s="1" t="s">
        <v>5</v>
      </c>
      <c r="B8" s="5">
        <v>1550000</v>
      </c>
      <c r="C8" s="5">
        <v>1490000</v>
      </c>
      <c r="D8" s="5">
        <v>1670000</v>
      </c>
      <c r="E8" s="5">
        <v>1810000</v>
      </c>
      <c r="F8" s="5">
        <f t="shared" si="0"/>
        <v>6520000</v>
      </c>
      <c r="G8" s="8">
        <f>F8/$F$10</f>
        <v>0.26754205990972507</v>
      </c>
    </row>
    <row r="9" spans="1:7" ht="19.5" thickBot="1" x14ac:dyDescent="0.45">
      <c r="A9" s="3" t="s">
        <v>6</v>
      </c>
      <c r="B9" s="6">
        <v>1240000</v>
      </c>
      <c r="C9" s="6">
        <v>1450000</v>
      </c>
      <c r="D9" s="6">
        <v>1580000</v>
      </c>
      <c r="E9" s="6">
        <v>1670000</v>
      </c>
      <c r="F9" s="6">
        <f t="shared" si="0"/>
        <v>5940000</v>
      </c>
      <c r="G9" s="9">
        <f>F9/$F$10</f>
        <v>0.24374230611407469</v>
      </c>
    </row>
    <row r="10" spans="1:7" ht="19.5" thickTop="1" x14ac:dyDescent="0.4">
      <c r="A10" s="2" t="s">
        <v>7</v>
      </c>
      <c r="B10" s="7">
        <f>B6+B7+B8+B9</f>
        <v>5510000</v>
      </c>
      <c r="C10" s="7">
        <f t="shared" ref="C10:D10" si="1">C6+C7+C8+C9</f>
        <v>5800000</v>
      </c>
      <c r="D10" s="7">
        <f t="shared" si="1"/>
        <v>6260000</v>
      </c>
      <c r="E10" s="7">
        <f>E6+E7+E8+E9</f>
        <v>6800000</v>
      </c>
      <c r="F10" s="7">
        <f t="shared" si="0"/>
        <v>24370000</v>
      </c>
      <c r="G10" s="10">
        <f>F10/$F$10</f>
        <v>1</v>
      </c>
    </row>
  </sheetData>
  <mergeCells count="1">
    <mergeCell ref="A2:G2"/>
  </mergeCells>
  <phoneticPr fontId="1"/>
  <pageMargins left="0.7" right="0.7" top="0.75" bottom="0.75" header="0.3" footer="0.3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B5BF2-0AD7-44A7-ABB6-0A25A59A15D5}">
  <dimension ref="A2:G10"/>
  <sheetViews>
    <sheetView workbookViewId="0"/>
  </sheetViews>
  <sheetFormatPr defaultRowHeight="18.75" x14ac:dyDescent="0.4"/>
  <cols>
    <col min="1" max="7" width="12.625" customWidth="1"/>
  </cols>
  <sheetData>
    <row r="2" spans="1:7" ht="28.5" x14ac:dyDescent="0.4">
      <c r="A2" s="11" t="s">
        <v>0</v>
      </c>
      <c r="B2" s="11"/>
      <c r="C2" s="11"/>
      <c r="D2" s="11"/>
      <c r="E2" s="11"/>
      <c r="F2" s="11"/>
      <c r="G2" s="11"/>
    </row>
    <row r="5" spans="1:7" x14ac:dyDescent="0.4">
      <c r="A5" s="4" t="s">
        <v>1</v>
      </c>
      <c r="B5" s="4" t="s">
        <v>2</v>
      </c>
      <c r="C5" s="4" t="s">
        <v>8</v>
      </c>
      <c r="D5" s="4" t="s">
        <v>9</v>
      </c>
      <c r="E5" s="4" t="s">
        <v>10</v>
      </c>
      <c r="F5" s="4" t="s">
        <v>7</v>
      </c>
      <c r="G5" s="4" t="s">
        <v>11</v>
      </c>
    </row>
    <row r="6" spans="1:7" x14ac:dyDescent="0.4">
      <c r="A6" s="1" t="s">
        <v>3</v>
      </c>
      <c r="B6" s="5">
        <v>1210000</v>
      </c>
      <c r="C6" s="5">
        <v>1340000</v>
      </c>
      <c r="D6" s="5">
        <v>1370000</v>
      </c>
      <c r="E6" s="5">
        <v>1560000</v>
      </c>
      <c r="F6" s="5">
        <f>SUM(B6:E6)</f>
        <v>5480000</v>
      </c>
      <c r="G6" s="8">
        <f>F6/$F$10</f>
        <v>0.22486663931062781</v>
      </c>
    </row>
    <row r="7" spans="1:7" x14ac:dyDescent="0.4">
      <c r="A7" s="1" t="s">
        <v>4</v>
      </c>
      <c r="B7" s="5">
        <v>1510000</v>
      </c>
      <c r="C7" s="5">
        <v>1520000</v>
      </c>
      <c r="D7" s="5">
        <v>1640000</v>
      </c>
      <c r="E7" s="5">
        <v>1760000</v>
      </c>
      <c r="F7" s="5">
        <f t="shared" ref="F7:F10" si="0">SUM(B7:E7)</f>
        <v>6430000</v>
      </c>
      <c r="G7" s="8">
        <f t="shared" ref="G7:G10" si="1">F7/$F$10</f>
        <v>0.26384899466557243</v>
      </c>
    </row>
    <row r="8" spans="1:7" x14ac:dyDescent="0.4">
      <c r="A8" s="1" t="s">
        <v>5</v>
      </c>
      <c r="B8" s="5">
        <v>1550000</v>
      </c>
      <c r="C8" s="5">
        <v>1490000</v>
      </c>
      <c r="D8" s="5">
        <v>1670000</v>
      </c>
      <c r="E8" s="5">
        <v>1810000</v>
      </c>
      <c r="F8" s="5">
        <f t="shared" si="0"/>
        <v>6520000</v>
      </c>
      <c r="G8" s="8">
        <f t="shared" si="1"/>
        <v>0.26754205990972507</v>
      </c>
    </row>
    <row r="9" spans="1:7" ht="19.5" thickBot="1" x14ac:dyDescent="0.45">
      <c r="A9" s="3" t="s">
        <v>6</v>
      </c>
      <c r="B9" s="6">
        <v>1240000</v>
      </c>
      <c r="C9" s="6">
        <v>1450000</v>
      </c>
      <c r="D9" s="6">
        <v>1580000</v>
      </c>
      <c r="E9" s="6">
        <v>1670000</v>
      </c>
      <c r="F9" s="6">
        <f t="shared" si="0"/>
        <v>5940000</v>
      </c>
      <c r="G9" s="9">
        <f t="shared" si="1"/>
        <v>0.24374230611407469</v>
      </c>
    </row>
    <row r="10" spans="1:7" ht="19.5" thickTop="1" x14ac:dyDescent="0.4">
      <c r="A10" s="2" t="s">
        <v>7</v>
      </c>
      <c r="B10" s="7">
        <f>B6+B7+B8+B9</f>
        <v>5510000</v>
      </c>
      <c r="C10" s="7">
        <f t="shared" ref="C10:D10" si="2">C6+C7+C8+C9</f>
        <v>5800000</v>
      </c>
      <c r="D10" s="7">
        <f t="shared" si="2"/>
        <v>6260000</v>
      </c>
      <c r="E10" s="7">
        <f>E6+E7+E8+E9</f>
        <v>6800000</v>
      </c>
      <c r="F10" s="7">
        <f t="shared" si="0"/>
        <v>24370000</v>
      </c>
      <c r="G10" s="8">
        <f t="shared" si="1"/>
        <v>1</v>
      </c>
    </row>
  </sheetData>
  <mergeCells count="1">
    <mergeCell ref="A2:G2"/>
  </mergeCells>
  <phoneticPr fontId="1"/>
  <pageMargins left="0.7" right="0.7" top="0.75" bottom="0.75" header="0.3" footer="0.3"/>
  <pageSetup paperSize="9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30A51-A4E5-4711-B729-79454E0BD36A}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2021年度</vt:lpstr>
      <vt:lpstr>2022年度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2022-05-18T07:14:00Z</dcterms:created>
  <dcterms:modified xsi:type="dcterms:W3CDTF">2022-05-23T10:12:03Z</dcterms:modified>
</cp:coreProperties>
</file>