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4_ch4\"/>
    </mc:Choice>
  </mc:AlternateContent>
  <xr:revisionPtr revIDLastSave="0" documentId="8_{675765D5-9992-4E5F-9BD1-0B33CE52DE03}" xr6:coauthVersionLast="45" xr6:coauthVersionMax="45" xr10:uidLastSave="{00000000-0000-0000-0000-000000000000}"/>
  <bookViews>
    <workbookView xWindow="1515" yWindow="1515" windowWidth="14970" windowHeight="11100" xr2:uid="{ED65AF36-DF6C-450A-964E-BC0D587C0498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E5" i="1"/>
  <c r="E6" i="1"/>
  <c r="E7" i="1"/>
  <c r="E8" i="1"/>
  <c r="E9" i="1"/>
  <c r="E10" i="1"/>
</calcChain>
</file>

<file path=xl/sharedStrings.xml><?xml version="1.0" encoding="utf-8"?>
<sst xmlns="http://schemas.openxmlformats.org/spreadsheetml/2006/main" count="21" uniqueCount="20">
  <si>
    <t>1.0 以上</t>
    <phoneticPr fontId="2"/>
  </si>
  <si>
    <t>左</t>
    <rPh sb="0" eb="1">
      <t>ヒダリ</t>
    </rPh>
    <phoneticPr fontId="2"/>
  </si>
  <si>
    <t>右</t>
    <rPh sb="0" eb="1">
      <t>ミギ</t>
    </rPh>
    <phoneticPr fontId="2"/>
  </si>
  <si>
    <t>視力</t>
    <rPh sb="0" eb="2">
      <t>シリョク</t>
    </rPh>
    <phoneticPr fontId="2"/>
  </si>
  <si>
    <t>84 以下</t>
    <phoneticPr fontId="2"/>
  </si>
  <si>
    <t>拡張期</t>
    <rPh sb="0" eb="3">
      <t>カクチョウキ</t>
    </rPh>
    <phoneticPr fontId="2"/>
  </si>
  <si>
    <t>129 以下</t>
    <phoneticPr fontId="2"/>
  </si>
  <si>
    <t>収縮期</t>
    <rPh sb="0" eb="3">
      <t>シュウシュクキ</t>
    </rPh>
    <phoneticPr fontId="2"/>
  </si>
  <si>
    <t>血圧</t>
    <rPh sb="0" eb="2">
      <t>ケツアツ</t>
    </rPh>
    <phoneticPr fontId="2"/>
  </si>
  <si>
    <t>84.9以下</t>
    <phoneticPr fontId="2"/>
  </si>
  <si>
    <t>腹囲</t>
    <rPh sb="0" eb="2">
      <t>フクイ</t>
    </rPh>
    <phoneticPr fontId="2"/>
  </si>
  <si>
    <t>18.5～24.9</t>
    <phoneticPr fontId="2"/>
  </si>
  <si>
    <t>BMI</t>
    <phoneticPr fontId="2"/>
  </si>
  <si>
    <t>体重</t>
    <rPh sb="0" eb="2">
      <t>タイジュウ</t>
    </rPh>
    <phoneticPr fontId="2"/>
  </si>
  <si>
    <t>身長</t>
    <rPh sb="0" eb="2">
      <t>シンチョウ</t>
    </rPh>
    <phoneticPr fontId="2"/>
  </si>
  <si>
    <t>基準値以内</t>
    <rPh sb="0" eb="3">
      <t>キジュンチ</t>
    </rPh>
    <rPh sb="3" eb="5">
      <t>イナイ</t>
    </rPh>
    <phoneticPr fontId="2"/>
  </si>
  <si>
    <t>基準範囲</t>
    <rPh sb="0" eb="2">
      <t>キジュン</t>
    </rPh>
    <rPh sb="2" eb="4">
      <t>ハンイ</t>
    </rPh>
    <phoneticPr fontId="2"/>
  </si>
  <si>
    <t>結果</t>
    <rPh sb="0" eb="2">
      <t>ケッカ</t>
    </rPh>
    <phoneticPr fontId="2"/>
  </si>
  <si>
    <t>項目</t>
    <rPh sb="0" eb="2">
      <t>コウモク</t>
    </rPh>
    <phoneticPr fontId="2"/>
  </si>
  <si>
    <t>■健康診断結果</t>
    <rPh sb="1" eb="7">
      <t>ケンコウシンダンケッカ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</si>
</sst>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 diagonalUp="1"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 style="thin">
        <color theme="9" tint="-0.249977111117893"/>
      </diagonal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6479-7978-4703-A57D-4817AA24F69D}">
  <dimension ref="A1:E10"/>
  <sheetViews>
    <sheetView tabSelected="1" workbookViewId="0">
      <selection activeCell="E5" sqref="E5"/>
    </sheetView>
  </sheetViews>
  <sheetFormatPr defaultRowHeight="18.75" x14ac:dyDescent="0.4"/>
  <cols>
    <col min="1" max="1" width="6.375" customWidth="1"/>
    <col min="2" max="2" width="9.25" customWidth="1"/>
    <col min="3" max="3" width="11" customWidth="1"/>
    <col min="4" max="4" width="12.5" customWidth="1"/>
    <col min="5" max="5" width="13" bestFit="1" customWidth="1"/>
  </cols>
  <sheetData>
    <row r="1" spans="1:5" x14ac:dyDescent="0.4">
      <c r="A1" t="s">
        <v>19</v>
      </c>
    </row>
    <row r="2" spans="1:5" x14ac:dyDescent="0.4">
      <c r="A2" s="10" t="s">
        <v>18</v>
      </c>
      <c r="B2" s="10"/>
      <c r="C2" s="9" t="s">
        <v>17</v>
      </c>
      <c r="D2" s="9" t="s">
        <v>16</v>
      </c>
      <c r="E2" s="9" t="s">
        <v>15</v>
      </c>
    </row>
    <row r="3" spans="1:5" x14ac:dyDescent="0.4">
      <c r="A3" s="5" t="s">
        <v>14</v>
      </c>
      <c r="B3" s="5"/>
      <c r="C3" s="2">
        <v>175</v>
      </c>
      <c r="D3" s="8"/>
      <c r="E3" s="7"/>
    </row>
    <row r="4" spans="1:5" x14ac:dyDescent="0.4">
      <c r="A4" s="5" t="s">
        <v>13</v>
      </c>
      <c r="B4" s="5"/>
      <c r="C4" s="2">
        <v>75</v>
      </c>
      <c r="D4" s="8"/>
      <c r="E4" s="7"/>
    </row>
    <row r="5" spans="1:5" x14ac:dyDescent="0.4">
      <c r="A5" s="5" t="s">
        <v>12</v>
      </c>
      <c r="B5" s="5"/>
      <c r="C5" s="6">
        <f>C4/(C3/100)^2</f>
        <v>24.489795918367346</v>
      </c>
      <c r="D5" s="2" t="s">
        <v>11</v>
      </c>
      <c r="E5" s="1" t="b">
        <f>AND(C5&gt;=18.5,C5&lt;=24.9)</f>
        <v>1</v>
      </c>
    </row>
    <row r="6" spans="1:5" x14ac:dyDescent="0.4">
      <c r="A6" s="5" t="s">
        <v>10</v>
      </c>
      <c r="B6" s="5"/>
      <c r="C6" s="2">
        <v>86</v>
      </c>
      <c r="D6" s="2" t="s">
        <v>9</v>
      </c>
      <c r="E6" s="1" t="b">
        <f>AND(C6&lt;=84.9)</f>
        <v>0</v>
      </c>
    </row>
    <row r="7" spans="1:5" x14ac:dyDescent="0.4">
      <c r="A7" s="5" t="s">
        <v>8</v>
      </c>
      <c r="B7" s="4" t="s">
        <v>7</v>
      </c>
      <c r="C7" s="2">
        <v>131</v>
      </c>
      <c r="D7" s="2" t="s">
        <v>6</v>
      </c>
      <c r="E7" s="1" t="b">
        <f>AND(C7&lt;=129)</f>
        <v>0</v>
      </c>
    </row>
    <row r="8" spans="1:5" x14ac:dyDescent="0.4">
      <c r="A8" s="5"/>
      <c r="B8" s="4" t="s">
        <v>5</v>
      </c>
      <c r="C8" s="2">
        <v>82</v>
      </c>
      <c r="D8" s="2" t="s">
        <v>4</v>
      </c>
      <c r="E8" s="1" t="b">
        <f>AND(C8&lt;=84)</f>
        <v>1</v>
      </c>
    </row>
    <row r="9" spans="1:5" x14ac:dyDescent="0.4">
      <c r="A9" s="5" t="s">
        <v>3</v>
      </c>
      <c r="B9" s="4" t="s">
        <v>2</v>
      </c>
      <c r="C9" s="3">
        <v>1.2</v>
      </c>
      <c r="D9" s="2" t="s">
        <v>0</v>
      </c>
      <c r="E9" s="1" t="b">
        <f>AND(C9&gt;=1)</f>
        <v>1</v>
      </c>
    </row>
    <row r="10" spans="1:5" x14ac:dyDescent="0.4">
      <c r="A10" s="5"/>
      <c r="B10" s="4" t="s">
        <v>1</v>
      </c>
      <c r="C10" s="3">
        <v>0.9</v>
      </c>
      <c r="D10" s="2" t="s">
        <v>0</v>
      </c>
      <c r="E10" s="1" t="b">
        <f>AND(C10&gt;=1)</f>
        <v>0</v>
      </c>
    </row>
  </sheetData>
  <mergeCells count="7">
    <mergeCell ref="A9:A10"/>
    <mergeCell ref="A2:B2"/>
    <mergeCell ref="A3:B3"/>
    <mergeCell ref="A4:B4"/>
    <mergeCell ref="A5:B5"/>
    <mergeCell ref="A6:B6"/>
    <mergeCell ref="A7:A8"/>
  </mergeCells>
  <phoneticPr fontId="2"/>
  <conditionalFormatting sqref="E5:E10">
    <cfRule type="expression" dxfId="0" priority="1">
      <formula>AND(E5=FALSE)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2021-06-04T05:38:00Z</dcterms:created>
  <dcterms:modified xsi:type="dcterms:W3CDTF">2021-06-04T05:38:18Z</dcterms:modified>
</cp:coreProperties>
</file>