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機械学習がわかる統計学入門\3 ３校\送付用 3校\Excel\"/>
    </mc:Choice>
  </mc:AlternateContent>
  <xr:revisionPtr revIDLastSave="0" documentId="13_ncr:1_{0D91153E-91A4-43BB-89A8-31CCDF07787E}" xr6:coauthVersionLast="46" xr6:coauthVersionMax="46" xr10:uidLastSave="{00000000-0000-0000-0000-000000000000}"/>
  <bookViews>
    <workbookView xWindow="-120" yWindow="-120" windowWidth="29040" windowHeight="15840" tabRatio="909" xr2:uid="{00000000-000D-0000-FFFF-FFFF00000000}"/>
  </bookViews>
  <sheets>
    <sheet name="相関比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1" i="19" l="1"/>
  <c r="H9" i="19"/>
  <c r="H7" i="19"/>
  <c r="H6" i="19"/>
  <c r="H10" i="19" s="1"/>
  <c r="H5" i="19"/>
  <c r="H13" i="19" l="1"/>
</calcChain>
</file>

<file path=xl/sharedStrings.xml><?xml version="1.0" encoding="utf-8"?>
<sst xmlns="http://schemas.openxmlformats.org/spreadsheetml/2006/main" count="18" uniqueCount="15">
  <si>
    <t>相関比</t>
    <rPh sb="0" eb="2">
      <t>ソウカン</t>
    </rPh>
    <rPh sb="2" eb="3">
      <t>ヒ</t>
    </rPh>
    <phoneticPr fontId="3"/>
  </si>
  <si>
    <t>女子</t>
  </si>
  <si>
    <t>男子</t>
  </si>
  <si>
    <t>女子数</t>
    <rPh sb="0" eb="2">
      <t>ジョシ</t>
    </rPh>
    <rPh sb="2" eb="3">
      <t>スウ</t>
    </rPh>
    <phoneticPr fontId="3"/>
  </si>
  <si>
    <t>番号</t>
  </si>
  <si>
    <t>身長</t>
  </si>
  <si>
    <t>男子数</t>
    <rPh sb="0" eb="2">
      <t>ダンシ</t>
    </rPh>
    <rPh sb="2" eb="3">
      <t>スウ</t>
    </rPh>
    <phoneticPr fontId="3"/>
  </si>
  <si>
    <t>全体平均</t>
    <rPh sb="0" eb="2">
      <t>ゼンタイ</t>
    </rPh>
    <rPh sb="2" eb="4">
      <t>ヘイキン</t>
    </rPh>
    <phoneticPr fontId="3"/>
  </si>
  <si>
    <t>女子平均</t>
    <rPh sb="0" eb="2">
      <t>ジョシ</t>
    </rPh>
    <rPh sb="2" eb="4">
      <t>ヘイキン</t>
    </rPh>
    <phoneticPr fontId="3"/>
  </si>
  <si>
    <t>男子平均</t>
    <rPh sb="0" eb="2">
      <t>ダンシ</t>
    </rPh>
    <rPh sb="2" eb="4">
      <t>ヘイキン</t>
    </rPh>
    <phoneticPr fontId="3"/>
  </si>
  <si>
    <r>
      <t>全変動S</t>
    </r>
    <r>
      <rPr>
        <vertAlign val="subscript"/>
        <sz val="11"/>
        <color theme="1"/>
        <rFont val="ＭＳ Ｐゴシック"/>
        <family val="3"/>
        <charset val="128"/>
        <scheme val="minor"/>
      </rPr>
      <t>T</t>
    </r>
    <rPh sb="0" eb="1">
      <t>ゼン</t>
    </rPh>
    <rPh sb="1" eb="3">
      <t>ヘンドウ</t>
    </rPh>
    <phoneticPr fontId="3"/>
  </si>
  <si>
    <r>
      <t>群間変動S</t>
    </r>
    <r>
      <rPr>
        <vertAlign val="subscript"/>
        <sz val="11"/>
        <color theme="1"/>
        <rFont val="ＭＳ Ｐゴシック"/>
        <family val="3"/>
        <charset val="128"/>
        <scheme val="minor"/>
      </rPr>
      <t>B</t>
    </r>
    <rPh sb="0" eb="1">
      <t>グン</t>
    </rPh>
    <rPh sb="1" eb="2">
      <t>カン</t>
    </rPh>
    <rPh sb="2" eb="4">
      <t>ヘンドウ</t>
    </rPh>
    <phoneticPr fontId="3"/>
  </si>
  <si>
    <r>
      <t>群内変動S</t>
    </r>
    <r>
      <rPr>
        <vertAlign val="subscript"/>
        <sz val="11"/>
        <color theme="1"/>
        <rFont val="ＭＳ Ｐゴシック"/>
        <family val="3"/>
        <charset val="128"/>
        <scheme val="minor"/>
      </rPr>
      <t>W</t>
    </r>
    <rPh sb="0" eb="1">
      <t>グン</t>
    </rPh>
    <rPh sb="1" eb="2">
      <t>ナイ</t>
    </rPh>
    <rPh sb="2" eb="4">
      <t>ヘンドウ</t>
    </rPh>
    <phoneticPr fontId="3"/>
  </si>
  <si>
    <r>
      <t>相関比η</t>
    </r>
    <r>
      <rPr>
        <vertAlign val="superscript"/>
        <sz val="10.5"/>
        <color theme="1"/>
        <rFont val="Century"/>
        <family val="1"/>
      </rPr>
      <t>2</t>
    </r>
    <rPh sb="0" eb="2">
      <t>ソウカン</t>
    </rPh>
    <rPh sb="2" eb="3">
      <t>ヒ</t>
    </rPh>
    <phoneticPr fontId="3"/>
  </si>
  <si>
    <t>（cm）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</si>
</sst>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_ "/>
    <numFmt numFmtId="179" formatCode="0.0_ 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1"/>
      <scheme val="minor"/>
    </font>
    <font>
      <vertAlign val="subscript"/>
      <sz val="11"/>
      <color theme="1"/>
      <name val="ＭＳ Ｐゴシック"/>
      <family val="3"/>
      <charset val="128"/>
      <scheme val="minor"/>
    </font>
    <font>
      <vertAlign val="superscript"/>
      <sz val="10.5"/>
      <color theme="1"/>
      <name val="Century"/>
      <family val="1"/>
    </font>
    <font>
      <sz val="9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177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 shrinkToFit="1"/>
    </xf>
    <xf numFmtId="176" fontId="0" fillId="0" borderId="1" xfId="0" applyNumberFormat="1" applyBorder="1">
      <alignment vertical="center"/>
    </xf>
    <xf numFmtId="0" fontId="0" fillId="2" borderId="3" xfId="0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179" fontId="0" fillId="0" borderId="1" xfId="0" applyNumberFormat="1" applyBorder="1">
      <alignment vertical="center"/>
    </xf>
    <xf numFmtId="179" fontId="0" fillId="0" borderId="0" xfId="0" applyNumberFormat="1">
      <alignment vertical="center"/>
    </xf>
    <xf numFmtId="0" fontId="2" fillId="0" borderId="1" xfId="0" applyFont="1" applyBorder="1">
      <alignment vertical="center"/>
    </xf>
    <xf numFmtId="0" fontId="7" fillId="0" borderId="0" xfId="0" applyFont="1" applyAlignment="1">
      <alignment horizontal="right" vertical="top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34E1C-2CC8-40B5-89FA-E7E11390F7A2}">
  <dimension ref="B1:K14"/>
  <sheetViews>
    <sheetView tabSelected="1" workbookViewId="0"/>
  </sheetViews>
  <sheetFormatPr defaultRowHeight="13.5" x14ac:dyDescent="0.15"/>
  <cols>
    <col min="1" max="1" width="2" customWidth="1"/>
    <col min="2" max="2" width="6.25" customWidth="1"/>
    <col min="3" max="3" width="7.5" customWidth="1"/>
    <col min="4" max="4" width="6.25" customWidth="1"/>
    <col min="5" max="5" width="7.5" customWidth="1"/>
    <col min="6" max="6" width="4.375" customWidth="1"/>
    <col min="7" max="7" width="11.125" customWidth="1"/>
  </cols>
  <sheetData>
    <row r="1" spans="2:11" ht="18" customHeight="1" x14ac:dyDescent="0.15">
      <c r="B1" t="s">
        <v>0</v>
      </c>
    </row>
    <row r="2" spans="2:11" ht="15.75" customHeight="1" x14ac:dyDescent="0.15">
      <c r="B2" s="15" t="s">
        <v>1</v>
      </c>
      <c r="C2" s="18"/>
      <c r="D2" s="16" t="s">
        <v>2</v>
      </c>
      <c r="E2" s="17"/>
      <c r="G2" s="6" t="s">
        <v>3</v>
      </c>
      <c r="H2" s="3">
        <v>10</v>
      </c>
    </row>
    <row r="3" spans="2:11" ht="15.75" customHeight="1" x14ac:dyDescent="0.15">
      <c r="B3" s="2" t="s">
        <v>4</v>
      </c>
      <c r="C3" s="8" t="s">
        <v>5</v>
      </c>
      <c r="D3" s="4" t="s">
        <v>4</v>
      </c>
      <c r="E3" s="9" t="s">
        <v>5</v>
      </c>
      <c r="G3" s="10" t="s">
        <v>6</v>
      </c>
      <c r="H3" s="3">
        <v>10</v>
      </c>
    </row>
    <row r="4" spans="2:11" ht="15.75" customHeight="1" x14ac:dyDescent="0.15">
      <c r="B4" s="6">
        <v>1</v>
      </c>
      <c r="C4" s="5">
        <v>151.1</v>
      </c>
      <c r="D4" s="7">
        <v>11</v>
      </c>
      <c r="E4" s="6">
        <v>184.9</v>
      </c>
    </row>
    <row r="5" spans="2:11" ht="15.75" customHeight="1" x14ac:dyDescent="0.15">
      <c r="B5" s="6">
        <v>2</v>
      </c>
      <c r="C5" s="5">
        <v>155.9</v>
      </c>
      <c r="D5" s="7">
        <v>12</v>
      </c>
      <c r="E5" s="6">
        <v>181.3</v>
      </c>
      <c r="G5" s="6" t="s">
        <v>7</v>
      </c>
      <c r="H5" s="11">
        <f>AVERAGE(C4:C13,E4:E13)</f>
        <v>166.82000000000002</v>
      </c>
    </row>
    <row r="6" spans="2:11" ht="15.75" customHeight="1" x14ac:dyDescent="0.15">
      <c r="B6" s="6">
        <v>3</v>
      </c>
      <c r="C6" s="5">
        <v>159.4</v>
      </c>
      <c r="D6" s="7">
        <v>13</v>
      </c>
      <c r="E6" s="6">
        <v>171.4</v>
      </c>
      <c r="G6" s="6" t="s">
        <v>8</v>
      </c>
      <c r="H6" s="11">
        <f>AVERAGE(C4:C13)</f>
        <v>158.93</v>
      </c>
    </row>
    <row r="7" spans="2:11" ht="15.75" customHeight="1" x14ac:dyDescent="0.15">
      <c r="B7" s="6">
        <v>4</v>
      </c>
      <c r="C7" s="5">
        <v>154.6</v>
      </c>
      <c r="D7" s="7">
        <v>14</v>
      </c>
      <c r="E7" s="6">
        <v>168.6</v>
      </c>
      <c r="G7" s="6" t="s">
        <v>9</v>
      </c>
      <c r="H7" s="11">
        <f>AVERAGE(E4:E13)</f>
        <v>174.71000000000004</v>
      </c>
    </row>
    <row r="8" spans="2:11" ht="15.75" customHeight="1" x14ac:dyDescent="0.15">
      <c r="B8" s="6">
        <v>5</v>
      </c>
      <c r="C8" s="5">
        <v>162.9</v>
      </c>
      <c r="D8" s="7">
        <v>15</v>
      </c>
      <c r="E8" s="6">
        <v>162.30000000000001</v>
      </c>
    </row>
    <row r="9" spans="2:11" ht="16.5" x14ac:dyDescent="0.15">
      <c r="B9" s="6">
        <v>6</v>
      </c>
      <c r="C9" s="5">
        <v>158.30000000000001</v>
      </c>
      <c r="D9" s="7">
        <v>16</v>
      </c>
      <c r="E9" s="6">
        <v>179.9</v>
      </c>
      <c r="G9" s="6" t="s">
        <v>10</v>
      </c>
      <c r="H9" s="11">
        <f>DEVSQ(C4:C13,E4:E13)</f>
        <v>2010.6720000000005</v>
      </c>
    </row>
    <row r="10" spans="2:11" ht="16.5" x14ac:dyDescent="0.15">
      <c r="B10" s="6">
        <v>7</v>
      </c>
      <c r="C10" s="5">
        <v>171.7</v>
      </c>
      <c r="D10" s="7">
        <v>17</v>
      </c>
      <c r="E10" s="6">
        <v>179.5</v>
      </c>
      <c r="G10" s="6" t="s">
        <v>11</v>
      </c>
      <c r="H10" s="11">
        <f>H2*(H6-$H$5)^2+H3*(H7-H5)^2</f>
        <v>1245.0420000000047</v>
      </c>
    </row>
    <row r="11" spans="2:11" ht="16.5" x14ac:dyDescent="0.15">
      <c r="B11" s="6">
        <v>8</v>
      </c>
      <c r="C11" s="5">
        <v>160.80000000000001</v>
      </c>
      <c r="D11" s="7">
        <v>18</v>
      </c>
      <c r="E11" s="6">
        <v>173.4</v>
      </c>
      <c r="G11" s="6" t="s">
        <v>12</v>
      </c>
      <c r="H11" s="11">
        <f>DEVSQ(C4:C13)+DEVSQ(E4:E13)</f>
        <v>765.62999999999988</v>
      </c>
      <c r="K11" s="12"/>
    </row>
    <row r="12" spans="2:11" ht="15.75" customHeight="1" x14ac:dyDescent="0.15">
      <c r="B12" s="6">
        <v>9</v>
      </c>
      <c r="C12" s="5">
        <v>153.4</v>
      </c>
      <c r="D12" s="7">
        <v>19</v>
      </c>
      <c r="E12" s="6">
        <v>167.9</v>
      </c>
    </row>
    <row r="13" spans="2:11" ht="16.5" x14ac:dyDescent="0.15">
      <c r="B13" s="6">
        <v>10</v>
      </c>
      <c r="C13" s="5">
        <v>161.19999999999999</v>
      </c>
      <c r="D13" s="7">
        <v>20</v>
      </c>
      <c r="E13" s="6">
        <v>177.9</v>
      </c>
      <c r="G13" s="13" t="s">
        <v>13</v>
      </c>
      <c r="H13" s="1">
        <f>H10/H9</f>
        <v>0.61921685884122546</v>
      </c>
    </row>
    <row r="14" spans="2:11" ht="15.75" customHeight="1" x14ac:dyDescent="0.15">
      <c r="C14" s="14" t="s">
        <v>14</v>
      </c>
      <c r="E14" s="14" t="s">
        <v>14</v>
      </c>
    </row>
  </sheetData>
  <mergeCells count="2">
    <mergeCell ref="B2:C2"/>
    <mergeCell ref="D2:E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相関比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2012-09-27T10:14:45Z</dcterms:created>
  <dcterms:modified xsi:type="dcterms:W3CDTF">2021-05-23T12:06:51Z</dcterms:modified>
</cp:coreProperties>
</file>