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機械学習がわかる統計学入門\3 ３校\送付用 3校\Excel\"/>
    </mc:Choice>
  </mc:AlternateContent>
  <xr:revisionPtr revIDLastSave="0" documentId="13_ncr:1_{BE55C89F-AE5D-4D18-B3D8-21BD80E63C4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例題1" sheetId="6" r:id="rId1"/>
    <sheet name="例題2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8" i="6" l="1"/>
  <c r="E18" i="6"/>
  <c r="F18" i="6"/>
  <c r="D19" i="6"/>
  <c r="E19" i="6"/>
  <c r="F19" i="6"/>
  <c r="F17" i="6"/>
  <c r="E17" i="6"/>
  <c r="D17" i="6"/>
  <c r="F16" i="6"/>
  <c r="E16" i="6"/>
  <c r="D16" i="6"/>
  <c r="D15" i="7" l="1"/>
  <c r="D16" i="7"/>
  <c r="D17" i="7"/>
  <c r="F19" i="7"/>
  <c r="E19" i="7"/>
  <c r="D19" i="7"/>
  <c r="F18" i="7"/>
  <c r="E18" i="7"/>
  <c r="D18" i="7"/>
  <c r="F17" i="7"/>
  <c r="E17" i="7"/>
  <c r="F16" i="7"/>
  <c r="E16" i="7"/>
  <c r="F15" i="7"/>
  <c r="E15" i="7"/>
  <c r="F11" i="7"/>
  <c r="F21" i="7" l="1"/>
  <c r="E21" i="7"/>
  <c r="F15" i="6"/>
  <c r="E15" i="6"/>
  <c r="E21" i="6" l="1"/>
  <c r="E22" i="7"/>
  <c r="D15" i="6"/>
  <c r="F11" i="6"/>
  <c r="F21" i="6" s="1"/>
  <c r="E22" i="6" l="1"/>
</calcChain>
</file>

<file path=xl/sharedStrings.xml><?xml version="1.0" encoding="utf-8"?>
<sst xmlns="http://schemas.openxmlformats.org/spreadsheetml/2006/main" count="44" uniqueCount="18">
  <si>
    <t>統計</t>
    <rPh sb="0" eb="2">
      <t>トウケイ</t>
    </rPh>
    <phoneticPr fontId="2"/>
  </si>
  <si>
    <t>判定結果</t>
    <rPh sb="0" eb="2">
      <t>ハンテイ</t>
    </rPh>
    <rPh sb="2" eb="4">
      <t>ケッカ</t>
    </rPh>
    <phoneticPr fontId="2"/>
  </si>
  <si>
    <t>ナイーブベイズ分類</t>
    <rPh sb="7" eb="9">
      <t>ブンルイ</t>
    </rPh>
    <phoneticPr fontId="1"/>
  </si>
  <si>
    <t>無料</t>
    <rPh sb="0" eb="2">
      <t>ムリョウ</t>
    </rPh>
    <phoneticPr fontId="2"/>
  </si>
  <si>
    <t>科学</t>
    <rPh sb="0" eb="2">
      <t>カガク</t>
    </rPh>
    <phoneticPr fontId="2"/>
  </si>
  <si>
    <t>語コード</t>
    <rPh sb="0" eb="1">
      <t>ゴ</t>
    </rPh>
    <phoneticPr fontId="1"/>
  </si>
  <si>
    <t>(1) 尤度</t>
    <rPh sb="4" eb="6">
      <t>ユウド</t>
    </rPh>
    <phoneticPr fontId="1"/>
  </si>
  <si>
    <t>(2) 事前確率</t>
    <rPh sb="4" eb="6">
      <t>ジゼン</t>
    </rPh>
    <rPh sb="6" eb="8">
      <t>カクリツ</t>
    </rPh>
    <phoneticPr fontId="1"/>
  </si>
  <si>
    <t>事前確率</t>
    <rPh sb="0" eb="2">
      <t>ジゼン</t>
    </rPh>
    <rPh sb="2" eb="4">
      <t>カクリツ</t>
    </rPh>
    <phoneticPr fontId="2"/>
  </si>
  <si>
    <t>No</t>
    <phoneticPr fontId="1"/>
  </si>
  <si>
    <t>D(検出語)</t>
    <rPh sb="2" eb="4">
      <t>ケンシュツ</t>
    </rPh>
    <rPh sb="4" eb="5">
      <t>ゴ</t>
    </rPh>
    <phoneticPr fontId="1"/>
  </si>
  <si>
    <r>
      <t>H</t>
    </r>
    <r>
      <rPr>
        <vertAlign val="subscript"/>
        <sz val="11"/>
        <color indexed="8"/>
        <rFont val="ＭＳ Ｐゴシック"/>
        <family val="3"/>
        <charset val="128"/>
      </rPr>
      <t>1</t>
    </r>
    <r>
      <rPr>
        <sz val="11"/>
        <color theme="1"/>
        <rFont val="ＭＳ Ｐゴシック"/>
        <family val="3"/>
        <charset val="128"/>
        <scheme val="minor"/>
      </rPr>
      <t>(迷惑)</t>
    </r>
    <phoneticPr fontId="1"/>
  </si>
  <si>
    <r>
      <t>H</t>
    </r>
    <r>
      <rPr>
        <vertAlign val="subscript"/>
        <sz val="11"/>
        <color indexed="8"/>
        <rFont val="ＭＳ Ｐゴシック"/>
        <family val="3"/>
        <charset val="128"/>
      </rPr>
      <t>2</t>
    </r>
    <r>
      <rPr>
        <sz val="11"/>
        <color theme="1"/>
        <rFont val="ＭＳ Ｐゴシック"/>
        <family val="3"/>
        <charset val="128"/>
        <scheme val="minor"/>
      </rPr>
      <t>(通常)</t>
    </r>
    <phoneticPr fontId="1"/>
  </si>
  <si>
    <t>同時確率比</t>
    <rPh sb="0" eb="2">
      <t>ドウジ</t>
    </rPh>
    <rPh sb="2" eb="4">
      <t>カクリツ</t>
    </rPh>
    <rPh sb="4" eb="5">
      <t>ヒ</t>
    </rPh>
    <phoneticPr fontId="1"/>
  </si>
  <si>
    <t>(3) データ入力とナイーブベイズ計算</t>
    <rPh sb="7" eb="9">
      <t>ニュウリョク</t>
    </rPh>
    <rPh sb="17" eb="19">
      <t>ケイサン</t>
    </rPh>
    <phoneticPr fontId="1"/>
  </si>
  <si>
    <t>秘密</t>
    <rPh sb="0" eb="2">
      <t>ヒミツ</t>
    </rPh>
    <phoneticPr fontId="2"/>
  </si>
  <si>
    <t>出会い</t>
    <rPh sb="0" eb="2">
      <t>デア</t>
    </rPh>
    <phoneticPr fontId="2"/>
  </si>
  <si>
    <t>機械</t>
    <rPh sb="0" eb="2">
      <t>キカイ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</si>
</sst>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_ "/>
    <numFmt numFmtId="177" formatCode="0.000000_);[Red]\(0.000000\)"/>
    <numFmt numFmtId="178" formatCode="0.00_ 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vertAlign val="subscript"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>
      <alignment vertical="center"/>
    </xf>
    <xf numFmtId="0" fontId="0" fillId="0" borderId="0" xfId="0" applyNumberFormat="1" applyBorder="1" applyAlignment="1">
      <alignment vertical="center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vertical="center"/>
    </xf>
    <xf numFmtId="0" fontId="0" fillId="0" borderId="0" xfId="0" applyNumberFormat="1" applyFill="1" applyBorder="1" applyAlignment="1">
      <alignment vertical="center" shrinkToFit="1"/>
    </xf>
    <xf numFmtId="0" fontId="0" fillId="0" borderId="1" xfId="0" applyNumberFormat="1" applyFill="1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0" xfId="0" applyFill="1" applyBorder="1" applyAlignment="1">
      <alignment vertical="center"/>
    </xf>
    <xf numFmtId="0" fontId="0" fillId="0" borderId="1" xfId="0" applyFill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5" xfId="0" applyNumberFormat="1" applyFill="1" applyBorder="1" applyAlignment="1">
      <alignment vertical="center" shrinkToFit="1"/>
    </xf>
    <xf numFmtId="0" fontId="0" fillId="0" borderId="1" xfId="0" applyFill="1" applyBorder="1">
      <alignment vertical="center"/>
    </xf>
    <xf numFmtId="0" fontId="0" fillId="0" borderId="5" xfId="0" applyNumberFormat="1" applyFill="1" applyBorder="1" applyAlignment="1">
      <alignment vertical="center"/>
    </xf>
    <xf numFmtId="0" fontId="0" fillId="0" borderId="5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 shrinkToFit="1"/>
    </xf>
    <xf numFmtId="0" fontId="0" fillId="0" borderId="2" xfId="0" applyNumberFormat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 shrinkToFit="1"/>
    </xf>
    <xf numFmtId="178" fontId="0" fillId="0" borderId="1" xfId="0" applyNumberFormat="1" applyBorder="1">
      <alignment vertical="center"/>
    </xf>
    <xf numFmtId="177" fontId="0" fillId="0" borderId="1" xfId="0" applyNumberFormat="1" applyFill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78" fontId="0" fillId="0" borderId="9" xfId="0" applyNumberFormat="1" applyFill="1" applyBorder="1">
      <alignment vertical="center"/>
    </xf>
    <xf numFmtId="0" fontId="0" fillId="0" borderId="10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2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176" fontId="0" fillId="3" borderId="2" xfId="0" applyNumberForma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 shrinkToFit="1"/>
    </xf>
    <xf numFmtId="0" fontId="0" fillId="0" borderId="5" xfId="0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workbookViewId="0">
      <selection activeCell="B16" sqref="B16"/>
    </sheetView>
  </sheetViews>
  <sheetFormatPr defaultRowHeight="13.5" x14ac:dyDescent="0.15"/>
  <cols>
    <col min="1" max="1" width="2.25" customWidth="1"/>
    <col min="2" max="2" width="3.375" customWidth="1"/>
    <col min="3" max="3" width="6.875" customWidth="1"/>
    <col min="4" max="5" width="9.5" bestFit="1" customWidth="1"/>
  </cols>
  <sheetData>
    <row r="1" spans="1:6" ht="16.5" customHeight="1" x14ac:dyDescent="0.15">
      <c r="B1" s="35" t="s">
        <v>2</v>
      </c>
    </row>
    <row r="2" spans="1:6" ht="15" customHeight="1" x14ac:dyDescent="0.15">
      <c r="B2" t="s">
        <v>6</v>
      </c>
    </row>
    <row r="3" spans="1:6" ht="15.75" customHeight="1" x14ac:dyDescent="0.15">
      <c r="A3" s="3"/>
      <c r="B3" s="3"/>
      <c r="C3" s="2" t="s">
        <v>5</v>
      </c>
      <c r="D3" s="13" t="s">
        <v>10</v>
      </c>
      <c r="E3" s="2" t="s">
        <v>11</v>
      </c>
      <c r="F3" s="17" t="s">
        <v>12</v>
      </c>
    </row>
    <row r="4" spans="1:6" ht="15" customHeight="1" x14ac:dyDescent="0.15">
      <c r="A4" s="8"/>
      <c r="B4" s="8"/>
      <c r="C4" s="12">
        <v>1</v>
      </c>
      <c r="D4" s="10" t="s">
        <v>16</v>
      </c>
      <c r="E4" s="9">
        <v>0.7</v>
      </c>
      <c r="F4" s="14">
        <v>0.1</v>
      </c>
    </row>
    <row r="5" spans="1:6" ht="15" customHeight="1" x14ac:dyDescent="0.15">
      <c r="C5" s="1">
        <v>2</v>
      </c>
      <c r="D5" s="10" t="s">
        <v>3</v>
      </c>
      <c r="E5" s="9">
        <v>0.7</v>
      </c>
      <c r="F5" s="14">
        <v>0.3</v>
      </c>
    </row>
    <row r="6" spans="1:6" ht="15" customHeight="1" x14ac:dyDescent="0.15">
      <c r="A6" s="7"/>
      <c r="B6" s="7"/>
      <c r="C6" s="1">
        <v>3</v>
      </c>
      <c r="D6" s="10" t="s">
        <v>0</v>
      </c>
      <c r="E6" s="15">
        <v>0.1</v>
      </c>
      <c r="F6" s="16">
        <v>0.4</v>
      </c>
    </row>
    <row r="7" spans="1:6" ht="15" customHeight="1" x14ac:dyDescent="0.15">
      <c r="A7" s="6"/>
      <c r="B7" s="6"/>
      <c r="C7" s="1">
        <v>4</v>
      </c>
      <c r="D7" s="10" t="s">
        <v>17</v>
      </c>
      <c r="E7" s="15">
        <v>0.2</v>
      </c>
      <c r="F7" s="16">
        <v>0.5</v>
      </c>
    </row>
    <row r="8" spans="1:6" ht="13.5" customHeight="1" x14ac:dyDescent="0.15">
      <c r="A8" s="6"/>
      <c r="B8" s="6"/>
    </row>
    <row r="9" spans="1:6" ht="15" customHeight="1" x14ac:dyDescent="0.15">
      <c r="A9" s="6"/>
      <c r="B9" s="7" t="s">
        <v>7</v>
      </c>
    </row>
    <row r="10" spans="1:6" ht="15.75" customHeight="1" x14ac:dyDescent="0.15">
      <c r="E10" s="2" t="s">
        <v>11</v>
      </c>
      <c r="F10" s="17" t="s">
        <v>12</v>
      </c>
    </row>
    <row r="11" spans="1:6" ht="15" customHeight="1" x14ac:dyDescent="0.15">
      <c r="A11" s="5"/>
      <c r="B11" s="5"/>
      <c r="D11" s="2" t="s">
        <v>8</v>
      </c>
      <c r="E11" s="9">
        <v>0.6</v>
      </c>
      <c r="F11" s="9">
        <f>1-E11</f>
        <v>0.4</v>
      </c>
    </row>
    <row r="12" spans="1:6" ht="13.5" customHeight="1" x14ac:dyDescent="0.15">
      <c r="A12" s="5"/>
      <c r="B12" s="5"/>
    </row>
    <row r="13" spans="1:6" ht="15" customHeight="1" x14ac:dyDescent="0.15">
      <c r="A13" s="3"/>
      <c r="B13" s="7" t="s">
        <v>14</v>
      </c>
    </row>
    <row r="14" spans="1:6" ht="15.75" customHeight="1" thickBot="1" x14ac:dyDescent="0.2">
      <c r="A14" s="6"/>
      <c r="B14" s="2" t="s">
        <v>9</v>
      </c>
      <c r="C14" s="19" t="s">
        <v>5</v>
      </c>
      <c r="D14" s="13" t="s">
        <v>10</v>
      </c>
      <c r="E14" s="2" t="s">
        <v>11</v>
      </c>
      <c r="F14" s="17" t="s">
        <v>12</v>
      </c>
    </row>
    <row r="15" spans="1:6" ht="15" customHeight="1" x14ac:dyDescent="0.15">
      <c r="A15" s="4"/>
      <c r="B15" s="20">
        <v>1</v>
      </c>
      <c r="C15" s="21">
        <v>1</v>
      </c>
      <c r="D15" s="18" t="str">
        <f ca="1">IF($C15,OFFSET($C$3,$C15,1),"")</f>
        <v>出会い</v>
      </c>
      <c r="E15" s="25">
        <f ca="1">IF($C15,OFFSET($C$3,$C15,2),"")</f>
        <v>0.7</v>
      </c>
      <c r="F15" s="25">
        <f ca="1">IF($C15,OFFSET($C$3,$C15,3),"")</f>
        <v>0.1</v>
      </c>
    </row>
    <row r="16" spans="1:6" ht="15" customHeight="1" x14ac:dyDescent="0.15">
      <c r="A16" s="4"/>
      <c r="B16" s="20">
        <v>2</v>
      </c>
      <c r="C16" s="34">
        <v>2</v>
      </c>
      <c r="D16" s="27" t="str">
        <f ca="1">IF($C16,OFFSET($C$3,$C16,1),"")</f>
        <v>無料</v>
      </c>
      <c r="E16" s="25">
        <f ca="1">IF($C16,OFFSET($C$3,$C16,2),"")</f>
        <v>0.7</v>
      </c>
      <c r="F16" s="25">
        <f ca="1">IF($C16,OFFSET($C$3,$C16,3),"")</f>
        <v>0.3</v>
      </c>
    </row>
    <row r="17" spans="1:7" ht="15" customHeight="1" x14ac:dyDescent="0.15">
      <c r="A17" s="4"/>
      <c r="B17" s="20">
        <v>3</v>
      </c>
      <c r="C17" s="34">
        <v>4</v>
      </c>
      <c r="D17" s="27" t="str">
        <f ca="1">IF($C17,OFFSET($C$3,$C17,1),"")</f>
        <v>機械</v>
      </c>
      <c r="E17" s="25">
        <f ca="1">IF($C17,OFFSET($C$3,$C17,2),"")</f>
        <v>0.2</v>
      </c>
      <c r="F17" s="25">
        <f ca="1">IF($C17,OFFSET($C$3,$C17,3),"")</f>
        <v>0.5</v>
      </c>
    </row>
    <row r="18" spans="1:7" ht="15" customHeight="1" x14ac:dyDescent="0.15">
      <c r="A18" s="4"/>
      <c r="B18" s="20">
        <v>4</v>
      </c>
      <c r="C18" s="22"/>
      <c r="D18" s="18" t="str">
        <f t="shared" ref="D18:D19" ca="1" si="0">IF($C18,OFFSET($C$3,$C18,1),"")</f>
        <v/>
      </c>
      <c r="E18" s="25" t="str">
        <f ca="1">IF($C18,OFFSET($C$3,$C18,2),"")</f>
        <v/>
      </c>
      <c r="F18" s="25" t="str">
        <f ca="1">IF($C18,OFFSET($C$3,$C18,3),"")</f>
        <v/>
      </c>
    </row>
    <row r="19" spans="1:7" ht="15" customHeight="1" thickBot="1" x14ac:dyDescent="0.2">
      <c r="A19" s="4"/>
      <c r="B19" s="20">
        <v>5</v>
      </c>
      <c r="C19" s="23"/>
      <c r="D19" s="18" t="str">
        <f t="shared" ca="1" si="0"/>
        <v/>
      </c>
      <c r="E19" s="25" t="str">
        <f ca="1">IF($C19,OFFSET($C$3,$C19,2),"")</f>
        <v/>
      </c>
      <c r="F19" s="25" t="str">
        <f ca="1">IF($C19,OFFSET($C$3,$C19,3),"")</f>
        <v/>
      </c>
    </row>
    <row r="20" spans="1:7" ht="13.5" customHeight="1" x14ac:dyDescent="0.15">
      <c r="A20" s="4"/>
      <c r="B20" s="28"/>
      <c r="C20" s="29"/>
      <c r="D20" s="31"/>
      <c r="E20" s="30"/>
      <c r="F20" s="30"/>
    </row>
    <row r="21" spans="1:7" ht="15" customHeight="1" x14ac:dyDescent="0.15">
      <c r="A21" s="4"/>
      <c r="B21" s="4"/>
      <c r="C21" s="40" t="s">
        <v>13</v>
      </c>
      <c r="D21" s="41"/>
      <c r="E21" s="26">
        <f ca="1">PRODUCT(E11,E15:E19)</f>
        <v>5.8799999999999998E-2</v>
      </c>
      <c r="F21" s="26">
        <f ca="1">PRODUCT(F11,F15:F19)</f>
        <v>6.000000000000001E-3</v>
      </c>
    </row>
    <row r="22" spans="1:7" ht="15" customHeight="1" x14ac:dyDescent="0.15">
      <c r="A22" s="4"/>
      <c r="B22" s="11"/>
      <c r="C22" s="36" t="s">
        <v>1</v>
      </c>
      <c r="D22" s="37"/>
      <c r="E22" s="38" t="str">
        <f ca="1">IF(E21&gt;=F21,"迷惑メール","通常メール")</f>
        <v>迷惑メール</v>
      </c>
      <c r="F22" s="39"/>
    </row>
    <row r="23" spans="1:7" ht="16.5" customHeight="1" x14ac:dyDescent="0.15">
      <c r="G23" s="3"/>
    </row>
  </sheetData>
  <mergeCells count="3">
    <mergeCell ref="C22:D22"/>
    <mergeCell ref="E22:F22"/>
    <mergeCell ref="C21:D21"/>
  </mergeCells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3"/>
  <sheetViews>
    <sheetView workbookViewId="0"/>
  </sheetViews>
  <sheetFormatPr defaultRowHeight="13.5" x14ac:dyDescent="0.15"/>
  <cols>
    <col min="1" max="1" width="2.25" customWidth="1"/>
    <col min="2" max="2" width="3.375" customWidth="1"/>
    <col min="3" max="3" width="6.875" customWidth="1"/>
    <col min="4" max="5" width="9.5" bestFit="1" customWidth="1"/>
  </cols>
  <sheetData>
    <row r="1" spans="1:6" ht="16.5" customHeight="1" x14ac:dyDescent="0.15">
      <c r="B1" s="35" t="s">
        <v>2</v>
      </c>
    </row>
    <row r="2" spans="1:6" ht="15" customHeight="1" x14ac:dyDescent="0.15">
      <c r="B2" t="s">
        <v>6</v>
      </c>
    </row>
    <row r="3" spans="1:6" ht="15.75" customHeight="1" x14ac:dyDescent="0.15">
      <c r="A3" s="3"/>
      <c r="B3" s="3"/>
      <c r="C3" s="2" t="s">
        <v>5</v>
      </c>
      <c r="D3" s="13" t="s">
        <v>10</v>
      </c>
      <c r="E3" s="2" t="s">
        <v>11</v>
      </c>
      <c r="F3" s="17" t="s">
        <v>12</v>
      </c>
    </row>
    <row r="4" spans="1:6" ht="15" customHeight="1" x14ac:dyDescent="0.15">
      <c r="A4" s="8"/>
      <c r="B4" s="8"/>
      <c r="C4" s="12">
        <v>1</v>
      </c>
      <c r="D4" s="32" t="s">
        <v>15</v>
      </c>
      <c r="E4" s="9">
        <v>0.7</v>
      </c>
      <c r="F4" s="14">
        <v>0.1</v>
      </c>
    </row>
    <row r="5" spans="1:6" ht="15" customHeight="1" x14ac:dyDescent="0.15">
      <c r="C5" s="1">
        <v>2</v>
      </c>
      <c r="D5" s="32" t="s">
        <v>3</v>
      </c>
      <c r="E5" s="9">
        <v>0.7</v>
      </c>
      <c r="F5" s="14">
        <v>0.3</v>
      </c>
    </row>
    <row r="6" spans="1:6" ht="15" customHeight="1" x14ac:dyDescent="0.15">
      <c r="A6" s="7"/>
      <c r="B6" s="7"/>
      <c r="C6" s="1">
        <v>3</v>
      </c>
      <c r="D6" s="32" t="s">
        <v>0</v>
      </c>
      <c r="E6" s="15">
        <v>0.1</v>
      </c>
      <c r="F6" s="16">
        <v>0.4</v>
      </c>
    </row>
    <row r="7" spans="1:6" ht="15" customHeight="1" x14ac:dyDescent="0.15">
      <c r="A7" s="6"/>
      <c r="B7" s="6"/>
      <c r="C7" s="1">
        <v>4</v>
      </c>
      <c r="D7" s="32" t="s">
        <v>4</v>
      </c>
      <c r="E7" s="15">
        <v>0.2</v>
      </c>
      <c r="F7" s="16">
        <v>0.5</v>
      </c>
    </row>
    <row r="8" spans="1:6" ht="13.5" customHeight="1" x14ac:dyDescent="0.15">
      <c r="A8" s="6"/>
      <c r="B8" s="6"/>
    </row>
    <row r="9" spans="1:6" ht="15" customHeight="1" x14ac:dyDescent="0.15">
      <c r="A9" s="6"/>
      <c r="B9" s="7" t="s">
        <v>7</v>
      </c>
    </row>
    <row r="10" spans="1:6" ht="15.75" customHeight="1" x14ac:dyDescent="0.15">
      <c r="E10" s="2" t="s">
        <v>11</v>
      </c>
      <c r="F10" s="17" t="s">
        <v>12</v>
      </c>
    </row>
    <row r="11" spans="1:6" ht="15" customHeight="1" x14ac:dyDescent="0.15">
      <c r="A11" s="5"/>
      <c r="B11" s="5"/>
      <c r="D11" s="2" t="s">
        <v>8</v>
      </c>
      <c r="E11" s="9">
        <v>0.6</v>
      </c>
      <c r="F11" s="9">
        <f>1-E11</f>
        <v>0.4</v>
      </c>
    </row>
    <row r="12" spans="1:6" ht="13.5" customHeight="1" x14ac:dyDescent="0.15">
      <c r="A12" s="5"/>
      <c r="B12" s="5"/>
    </row>
    <row r="13" spans="1:6" ht="15" customHeight="1" x14ac:dyDescent="0.15">
      <c r="A13" s="3"/>
      <c r="B13" s="7" t="s">
        <v>14</v>
      </c>
    </row>
    <row r="14" spans="1:6" ht="15.75" customHeight="1" thickBot="1" x14ac:dyDescent="0.2">
      <c r="A14" s="6"/>
      <c r="B14" s="2" t="s">
        <v>9</v>
      </c>
      <c r="C14" s="24" t="s">
        <v>5</v>
      </c>
      <c r="D14" s="13" t="s">
        <v>10</v>
      </c>
      <c r="E14" s="2" t="s">
        <v>11</v>
      </c>
      <c r="F14" s="17" t="s">
        <v>12</v>
      </c>
    </row>
    <row r="15" spans="1:6" ht="15" customHeight="1" x14ac:dyDescent="0.15">
      <c r="A15" s="4"/>
      <c r="B15" s="20">
        <v>1</v>
      </c>
      <c r="C15" s="21">
        <v>1</v>
      </c>
      <c r="D15" s="33" t="str">
        <f ca="1">IF($C15,OFFSET($C$3,$C15,1),"")</f>
        <v>秘密</v>
      </c>
      <c r="E15" s="25">
        <f ca="1">IF($C15,OFFSET($C$3,$C15,2),"")</f>
        <v>0.7</v>
      </c>
      <c r="F15" s="25">
        <f ca="1">IF($C15,OFFSET($C$3,$C15,3),"")</f>
        <v>0.1</v>
      </c>
    </row>
    <row r="16" spans="1:6" ht="15" customHeight="1" x14ac:dyDescent="0.15">
      <c r="A16" s="4"/>
      <c r="B16" s="20">
        <v>2</v>
      </c>
      <c r="C16" s="34">
        <v>2</v>
      </c>
      <c r="D16" s="33" t="str">
        <f t="shared" ref="D16:D19" ca="1" si="0">IF($C16,OFFSET($C$3,$C16,1),"")</f>
        <v>無料</v>
      </c>
      <c r="E16" s="25">
        <f ca="1">IF($C16,OFFSET($C$3,$C16,2),"")</f>
        <v>0.7</v>
      </c>
      <c r="F16" s="25">
        <f ca="1">IF($C16,OFFSET($C$3,$C16,3),"")</f>
        <v>0.3</v>
      </c>
    </row>
    <row r="17" spans="1:7" ht="15" customHeight="1" x14ac:dyDescent="0.15">
      <c r="A17" s="4"/>
      <c r="B17" s="20">
        <v>3</v>
      </c>
      <c r="C17" s="34">
        <v>3</v>
      </c>
      <c r="D17" s="33" t="str">
        <f t="shared" ca="1" si="0"/>
        <v>統計</v>
      </c>
      <c r="E17" s="25">
        <f ca="1">IF($C17,OFFSET($C$3,$C17,2),"")</f>
        <v>0.1</v>
      </c>
      <c r="F17" s="25">
        <f ca="1">IF($C17,OFFSET($C$3,$C17,3),"")</f>
        <v>0.4</v>
      </c>
    </row>
    <row r="18" spans="1:7" ht="15" customHeight="1" x14ac:dyDescent="0.15">
      <c r="A18" s="4"/>
      <c r="B18" s="20">
        <v>4</v>
      </c>
      <c r="C18" s="22">
        <v>4</v>
      </c>
      <c r="D18" s="33" t="str">
        <f t="shared" ca="1" si="0"/>
        <v>科学</v>
      </c>
      <c r="E18" s="25">
        <f t="shared" ref="E18:E19" ca="1" si="1">IF($C18,OFFSET($C$3,$C18,2),"")</f>
        <v>0.2</v>
      </c>
      <c r="F18" s="25">
        <f t="shared" ref="F18:F19" ca="1" si="2">IF($C18,OFFSET($C$3,$C18,3),"")</f>
        <v>0.5</v>
      </c>
    </row>
    <row r="19" spans="1:7" ht="15" customHeight="1" thickBot="1" x14ac:dyDescent="0.2">
      <c r="A19" s="4"/>
      <c r="B19" s="20">
        <v>5</v>
      </c>
      <c r="C19" s="23"/>
      <c r="D19" s="33" t="str">
        <f t="shared" ca="1" si="0"/>
        <v/>
      </c>
      <c r="E19" s="25" t="str">
        <f t="shared" ca="1" si="1"/>
        <v/>
      </c>
      <c r="F19" s="25" t="str">
        <f t="shared" ca="1" si="2"/>
        <v/>
      </c>
    </row>
    <row r="20" spans="1:7" ht="13.5" customHeight="1" x14ac:dyDescent="0.15">
      <c r="A20" s="4"/>
      <c r="B20" s="28"/>
      <c r="C20" s="29"/>
      <c r="D20" s="31"/>
      <c r="E20" s="30"/>
      <c r="F20" s="30"/>
    </row>
    <row r="21" spans="1:7" ht="15" customHeight="1" x14ac:dyDescent="0.15">
      <c r="A21" s="4"/>
      <c r="B21" s="4"/>
      <c r="C21" s="40" t="s">
        <v>13</v>
      </c>
      <c r="D21" s="41"/>
      <c r="E21" s="26">
        <f ca="1">PRODUCT(E11,E15:E19)</f>
        <v>5.8799999999999998E-3</v>
      </c>
      <c r="F21" s="26">
        <f ca="1">PRODUCT(F11,F15:F19)</f>
        <v>2.4000000000000007E-3</v>
      </c>
    </row>
    <row r="22" spans="1:7" ht="15" customHeight="1" x14ac:dyDescent="0.15">
      <c r="A22" s="4"/>
      <c r="B22" s="11"/>
      <c r="C22" s="36" t="s">
        <v>1</v>
      </c>
      <c r="D22" s="37"/>
      <c r="E22" s="38" t="str">
        <f ca="1">IF(E21&gt;=F21,"迷惑メール","通常メール")</f>
        <v>迷惑メール</v>
      </c>
      <c r="F22" s="39"/>
    </row>
    <row r="23" spans="1:7" ht="12.75" customHeight="1" x14ac:dyDescent="0.15">
      <c r="G23" s="3"/>
    </row>
  </sheetData>
  <mergeCells count="3">
    <mergeCell ref="C21:D21"/>
    <mergeCell ref="C22:D22"/>
    <mergeCell ref="E22:F22"/>
  </mergeCells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例題1</vt:lpstr>
      <vt:lpstr>例題2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涌井貞美</cp:lastModifiedBy>
  <dcterms:created xsi:type="dcterms:W3CDTF">2010-03-20T09:48:14Z</dcterms:created>
  <dcterms:modified xsi:type="dcterms:W3CDTF">2021-05-23T12:32:08Z</dcterms:modified>
</cp:coreProperties>
</file>