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0EA7511-5986-431F-9950-A3EC54EAF3C1}" xr6:coauthVersionLast="46" xr6:coauthVersionMax="46" xr10:uidLastSave="{00000000-0000-0000-0000-000000000000}"/>
  <bookViews>
    <workbookView xWindow="3855" yWindow="3915" windowWidth="22260" windowHeight="13305" xr2:uid="{0B286575-8158-44F2-A2CA-2551E8AA2D98}"/>
  </bookViews>
  <sheets>
    <sheet name="Sheet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3" l="1"/>
  <c r="D13" i="3"/>
  <c r="D12" i="3"/>
  <c r="D11" i="3"/>
  <c r="D10" i="3"/>
  <c r="D9" i="3"/>
  <c r="D8" i="3"/>
  <c r="D7" i="3"/>
  <c r="D6" i="3"/>
  <c r="D5" i="3"/>
  <c r="D4" i="3"/>
  <c r="D3" i="3"/>
  <c r="D2" i="3"/>
  <c r="E6" i="3" l="1"/>
  <c r="E10" i="3" l="1"/>
  <c r="E11" i="3"/>
  <c r="E9" i="3"/>
  <c r="E7" i="3"/>
  <c r="E5" i="3"/>
  <c r="E3" i="3"/>
  <c r="E8" i="3"/>
  <c r="E4" i="3"/>
  <c r="F3" i="3" l="1"/>
  <c r="F11" i="3"/>
  <c r="F5" i="3"/>
  <c r="F2" i="3"/>
  <c r="F7" i="3"/>
  <c r="F10" i="3"/>
  <c r="F4" i="3"/>
  <c r="F8" i="3"/>
  <c r="F9" i="3"/>
  <c r="F6" i="3"/>
</calcChain>
</file>

<file path=xl/sharedStrings.xml><?xml version="1.0" encoding="utf-8"?>
<sst xmlns="http://schemas.openxmlformats.org/spreadsheetml/2006/main" count="18" uniqueCount="18">
  <si>
    <t>Aさん</t>
    <phoneticPr fontId="1"/>
  </si>
  <si>
    <t>Bさん</t>
    <phoneticPr fontId="1"/>
  </si>
  <si>
    <t>Cさん</t>
    <phoneticPr fontId="1"/>
  </si>
  <si>
    <t>Dさん</t>
    <phoneticPr fontId="1"/>
  </si>
  <si>
    <t>Eさん</t>
    <phoneticPr fontId="1"/>
  </si>
  <si>
    <t>Fさん</t>
    <phoneticPr fontId="1"/>
  </si>
  <si>
    <t>Gさん</t>
    <phoneticPr fontId="1"/>
  </si>
  <si>
    <t>Hさん</t>
    <phoneticPr fontId="1"/>
  </si>
  <si>
    <t>Iさん</t>
    <phoneticPr fontId="1"/>
  </si>
  <si>
    <t>作業時間</t>
    <rPh sb="0" eb="4">
      <t>サギョウジカン</t>
    </rPh>
    <phoneticPr fontId="1"/>
  </si>
  <si>
    <t>完了数</t>
    <rPh sb="0" eb="3">
      <t>カンリョウスウ</t>
    </rPh>
    <phoneticPr fontId="1"/>
  </si>
  <si>
    <t>Jさん</t>
    <phoneticPr fontId="1"/>
  </si>
  <si>
    <t>平均</t>
    <rPh sb="0" eb="2">
      <t>ヘイキン</t>
    </rPh>
    <phoneticPr fontId="1"/>
  </si>
  <si>
    <t>標準偏差</t>
    <rPh sb="0" eb="4">
      <t>ヒョウジュンヘンサ</t>
    </rPh>
    <phoneticPr fontId="1"/>
  </si>
  <si>
    <t>偏差値</t>
    <rPh sb="0" eb="3">
      <t>ヘンサチ</t>
    </rPh>
    <phoneticPr fontId="1"/>
  </si>
  <si>
    <t>順位</t>
    <rPh sb="0" eb="2">
      <t>ジュンイ</t>
    </rPh>
    <phoneticPr fontId="1"/>
  </si>
  <si>
    <t>担当者</t>
    <rPh sb="0" eb="3">
      <t>タントウシャ</t>
    </rPh>
    <phoneticPr fontId="1"/>
  </si>
  <si>
    <t>時間あたり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</si>
</sst>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2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0" fillId="0" borderId="1" xfId="0" applyNumberFormat="1" applyBorder="1">
      <alignment vertical="center"/>
    </xf>
    <xf numFmtId="2" fontId="0" fillId="0" borderId="0" xfId="0" applyNumberForma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08422-967B-4028-868F-59E7DB98B2B5}">
  <dimension ref="A1:F13"/>
  <sheetViews>
    <sheetView tabSelected="1" workbookViewId="0">
      <selection activeCell="E2" sqref="E2"/>
    </sheetView>
  </sheetViews>
  <sheetFormatPr defaultRowHeight="18.75" x14ac:dyDescent="0.45"/>
  <cols>
    <col min="1" max="1" width="6.5546875" style="2" bestFit="1" customWidth="1"/>
    <col min="2" max="3" width="8.21875" bestFit="1" customWidth="1"/>
    <col min="4" max="4" width="9.88671875" bestFit="1" customWidth="1"/>
    <col min="5" max="5" width="6.5546875" bestFit="1" customWidth="1"/>
    <col min="6" max="6" width="4.88671875" bestFit="1" customWidth="1"/>
  </cols>
  <sheetData>
    <row r="1" spans="1:6" s="2" customFormat="1" x14ac:dyDescent="0.45">
      <c r="A1" s="2" t="s">
        <v>16</v>
      </c>
      <c r="B1" s="2" t="s">
        <v>9</v>
      </c>
      <c r="C1" s="2" t="s">
        <v>10</v>
      </c>
      <c r="D1" s="2" t="s">
        <v>17</v>
      </c>
      <c r="E1" s="2" t="s">
        <v>14</v>
      </c>
      <c r="F1" s="2" t="s">
        <v>15</v>
      </c>
    </row>
    <row r="2" spans="1:6" x14ac:dyDescent="0.45">
      <c r="A2" s="3" t="s">
        <v>0</v>
      </c>
      <c r="B2" s="7">
        <v>7</v>
      </c>
      <c r="C2" s="4">
        <v>350</v>
      </c>
      <c r="D2" s="7">
        <f>C2/B2</f>
        <v>50</v>
      </c>
      <c r="E2" s="7">
        <f>(D2-$D$12)/$D$13*10+50</f>
        <v>49.250287845978079</v>
      </c>
      <c r="F2" s="4">
        <f>_xlfn.RANK.EQ(E2,$E$2:$E$11)</f>
        <v>5</v>
      </c>
    </row>
    <row r="3" spans="1:6" x14ac:dyDescent="0.45">
      <c r="A3" s="2" t="s">
        <v>1</v>
      </c>
      <c r="B3" s="1">
        <v>6</v>
      </c>
      <c r="C3">
        <v>277</v>
      </c>
      <c r="D3" s="1">
        <f t="shared" ref="D3:D11" si="0">C3/B3</f>
        <v>46.166666666666664</v>
      </c>
      <c r="E3" s="1">
        <f t="shared" ref="E3:E11" si="1">(D3-$D$12)/$D$13*10+50</f>
        <v>43.522992678309436</v>
      </c>
      <c r="F3">
        <f t="shared" ref="F3:F11" si="2">_xlfn.RANK.EQ(E3,$E$2:$E$11)</f>
        <v>6</v>
      </c>
    </row>
    <row r="4" spans="1:6" x14ac:dyDescent="0.45">
      <c r="A4" s="2" t="s">
        <v>2</v>
      </c>
      <c r="B4" s="1">
        <v>6.75</v>
      </c>
      <c r="C4">
        <v>302</v>
      </c>
      <c r="D4" s="1">
        <f t="shared" si="0"/>
        <v>44.74074074074074</v>
      </c>
      <c r="E4" s="1">
        <f t="shared" si="1"/>
        <v>41.392549548307102</v>
      </c>
      <c r="F4">
        <f t="shared" si="2"/>
        <v>8</v>
      </c>
    </row>
    <row r="5" spans="1:6" x14ac:dyDescent="0.45">
      <c r="A5" s="2" t="s">
        <v>3</v>
      </c>
      <c r="B5" s="1">
        <v>7.25</v>
      </c>
      <c r="C5">
        <v>414</v>
      </c>
      <c r="D5" s="1">
        <f t="shared" si="0"/>
        <v>57.103448275862071</v>
      </c>
      <c r="E5" s="1">
        <f t="shared" si="1"/>
        <v>59.863386537489973</v>
      </c>
      <c r="F5">
        <f t="shared" si="2"/>
        <v>3</v>
      </c>
    </row>
    <row r="6" spans="1:6" x14ac:dyDescent="0.45">
      <c r="A6" s="2" t="s">
        <v>4</v>
      </c>
      <c r="B6" s="1">
        <v>5.5</v>
      </c>
      <c r="C6">
        <v>341</v>
      </c>
      <c r="D6" s="1">
        <f t="shared" si="0"/>
        <v>62</v>
      </c>
      <c r="E6" s="1">
        <f t="shared" si="1"/>
        <v>67.179211849114665</v>
      </c>
      <c r="F6">
        <f t="shared" si="2"/>
        <v>1</v>
      </c>
    </row>
    <row r="7" spans="1:6" x14ac:dyDescent="0.45">
      <c r="A7" s="2" t="s">
        <v>5</v>
      </c>
      <c r="B7" s="1">
        <v>7</v>
      </c>
      <c r="C7">
        <v>306</v>
      </c>
      <c r="D7" s="1">
        <f t="shared" si="0"/>
        <v>43.714285714285715</v>
      </c>
      <c r="E7" s="1">
        <f t="shared" si="1"/>
        <v>39.858946701477961</v>
      </c>
      <c r="F7">
        <f t="shared" si="2"/>
        <v>9</v>
      </c>
    </row>
    <row r="8" spans="1:6" x14ac:dyDescent="0.45">
      <c r="A8" s="2" t="s">
        <v>6</v>
      </c>
      <c r="B8" s="1">
        <v>6.5</v>
      </c>
      <c r="C8">
        <v>299</v>
      </c>
      <c r="D8" s="1">
        <f t="shared" si="0"/>
        <v>46</v>
      </c>
      <c r="E8" s="1">
        <f t="shared" si="1"/>
        <v>43.273979844932548</v>
      </c>
      <c r="F8">
        <f t="shared" si="2"/>
        <v>7</v>
      </c>
    </row>
    <row r="9" spans="1:6" x14ac:dyDescent="0.45">
      <c r="A9" s="2" t="s">
        <v>7</v>
      </c>
      <c r="B9" s="1">
        <v>6.25</v>
      </c>
      <c r="C9">
        <v>330</v>
      </c>
      <c r="D9" s="1">
        <f t="shared" si="0"/>
        <v>52.8</v>
      </c>
      <c r="E9" s="1">
        <f t="shared" si="1"/>
        <v>53.433703446709949</v>
      </c>
      <c r="F9">
        <f t="shared" si="2"/>
        <v>4</v>
      </c>
    </row>
    <row r="10" spans="1:6" x14ac:dyDescent="0.45">
      <c r="A10" s="2" t="s">
        <v>8</v>
      </c>
      <c r="B10" s="1">
        <v>5.75</v>
      </c>
      <c r="C10">
        <v>344</v>
      </c>
      <c r="D10" s="1">
        <f t="shared" si="0"/>
        <v>59.826086956521742</v>
      </c>
      <c r="E10" s="1">
        <f t="shared" si="1"/>
        <v>63.931218370285585</v>
      </c>
      <c r="F10">
        <f t="shared" si="2"/>
        <v>2</v>
      </c>
    </row>
    <row r="11" spans="1:6" x14ac:dyDescent="0.45">
      <c r="A11" s="2" t="s">
        <v>11</v>
      </c>
      <c r="B11" s="1">
        <v>7.5</v>
      </c>
      <c r="C11">
        <v>320</v>
      </c>
      <c r="D11" s="1">
        <f t="shared" si="0"/>
        <v>42.666666666666664</v>
      </c>
      <c r="E11" s="1">
        <f t="shared" si="1"/>
        <v>38.293723177394597</v>
      </c>
      <c r="F11">
        <f t="shared" si="2"/>
        <v>10</v>
      </c>
    </row>
    <row r="12" spans="1:6" x14ac:dyDescent="0.45">
      <c r="A12" s="3"/>
      <c r="B12" s="4"/>
      <c r="C12" s="5" t="s">
        <v>12</v>
      </c>
      <c r="D12" s="7">
        <f>AVERAGE(D2:D11)</f>
        <v>50.501789502074367</v>
      </c>
      <c r="E12" s="4"/>
      <c r="F12" s="4"/>
    </row>
    <row r="13" spans="1:6" x14ac:dyDescent="0.45">
      <c r="C13" s="6" t="s">
        <v>13</v>
      </c>
      <c r="D13" s="8">
        <f>_xlfn.STDEV.P(D2:D11)</f>
        <v>6.6930954684735386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2021-04-08T13:15:35Z</dcterms:created>
  <dcterms:modified xsi:type="dcterms:W3CDTF">2021-04-08T13:15:35Z</dcterms:modified>
</cp:coreProperties>
</file>