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13_ncr:1_{E54DD0F9-FC46-4BAA-8498-BC6B3F396AF6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25" i="1"/>
  <c r="F26" i="1"/>
  <c r="F27" i="1"/>
  <c r="F28" i="1"/>
  <c r="F29" i="1"/>
  <c r="F30" i="1"/>
  <c r="F31" i="1"/>
  <c r="F32" i="1"/>
  <c r="F33" i="1"/>
  <c r="F21" i="1"/>
  <c r="H24" i="1" l="1"/>
  <c r="H25" i="1"/>
  <c r="H26" i="1"/>
  <c r="H27" i="1"/>
  <c r="H28" i="1"/>
  <c r="H29" i="1"/>
  <c r="H30" i="1"/>
  <c r="H31" i="1"/>
  <c r="H32" i="1"/>
  <c r="H33" i="1"/>
  <c r="H21" i="1"/>
  <c r="H22" i="1"/>
  <c r="H23" i="1"/>
  <c r="B22" i="1"/>
  <c r="B23" i="1"/>
  <c r="B24" i="1"/>
  <c r="B25" i="1"/>
  <c r="B26" i="1"/>
  <c r="B27" i="1"/>
  <c r="B28" i="1"/>
  <c r="B29" i="1"/>
  <c r="B30" i="1"/>
  <c r="B31" i="1"/>
  <c r="B32" i="1"/>
  <c r="B33" i="1"/>
  <c r="B21" i="1"/>
  <c r="H34" i="1" l="1"/>
  <c r="H35" i="1" s="1"/>
  <c r="H36" i="1" s="1"/>
  <c r="D17" i="1" s="1"/>
</calcChain>
</file>

<file path=xl/sharedStrings.xml><?xml version="1.0" encoding="utf-8"?>
<sst xmlns="http://schemas.openxmlformats.org/spreadsheetml/2006/main" count="58" uniqueCount="52">
  <si>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</si>
  <si>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</si>
  <si>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</si>
  <si>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</si>
  <si>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</si>
  <si>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</si>
  <si>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</si>
  <si>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</si>
  <si>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</si>
  <si>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</si>
  <si>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</si>
  <si>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</si>
  <si>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</si>
  <si>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</si>
  <si>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</si>
  <si>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</si>
  <si>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</si>
  <si>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</si>
  <si>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</si>
  <si>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</si>
  <si>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</si>
  <si>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</si>
  <si>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</si>
  <si>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株式会社深海印刷</t>
    <rPh sb="0" eb="4">
      <t>カブシキガイシャ</t>
    </rPh>
    <rPh sb="4" eb="6">
      <t>シンカイ</t>
    </rPh>
    <rPh sb="6" eb="8">
      <t>インサツ</t>
    </rPh>
    <phoneticPr fontId="2"/>
  </si>
  <si>
    <t>〒336-0907</t>
    <phoneticPr fontId="2"/>
  </si>
  <si>
    <t>埼玉県さいたま市緑区道祖土9-9-9</t>
    <rPh sb="0" eb="3">
      <t>サイタマケン</t>
    </rPh>
    <rPh sb="7" eb="8">
      <t>シ</t>
    </rPh>
    <rPh sb="8" eb="10">
      <t>ミドリク</t>
    </rPh>
    <rPh sb="10" eb="13">
      <t>サイド</t>
    </rPh>
    <phoneticPr fontId="2"/>
  </si>
  <si>
    <t>TEL：048-999-9999</t>
    <phoneticPr fontId="2"/>
  </si>
  <si>
    <t>長形3号片面モノクロ（100部）</t>
    <rPh sb="0" eb="2">
      <t>チョウケイ</t>
    </rPh>
    <rPh sb="3" eb="4">
      <t>ゴウ</t>
    </rPh>
    <rPh sb="4" eb="6">
      <t>カタメン</t>
    </rPh>
    <rPh sb="14" eb="15">
      <t>ブ</t>
    </rPh>
    <phoneticPr fontId="2"/>
  </si>
  <si>
    <t>長形3号片面フルカラー（100部）</t>
    <rPh sb="0" eb="2">
      <t>チョウケイ</t>
    </rPh>
    <rPh sb="3" eb="4">
      <t>ゴウ</t>
    </rPh>
    <rPh sb="4" eb="6">
      <t>カタメン</t>
    </rPh>
    <phoneticPr fontId="2"/>
  </si>
  <si>
    <t>洋長3号片面モノクロ（100部）</t>
    <rPh sb="0" eb="1">
      <t>ヨウ</t>
    </rPh>
    <rPh sb="1" eb="2">
      <t>チョウ</t>
    </rPh>
    <rPh sb="3" eb="4">
      <t>ゴウ</t>
    </rPh>
    <rPh sb="4" eb="6">
      <t>カタメン</t>
    </rPh>
    <rPh sb="14" eb="15">
      <t>ブ</t>
    </rPh>
    <phoneticPr fontId="2"/>
  </si>
  <si>
    <t>洋長3号片面フルカラー（100部）</t>
    <rPh sb="4" eb="6">
      <t>カタメン</t>
    </rPh>
    <phoneticPr fontId="2"/>
  </si>
  <si>
    <t>角形2号片面モノクロ（100部）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</si>
  <si>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角形2号片面フルカラー（100部）</t>
    <rPh sb="4" eb="6">
      <t>カタメン</t>
    </rPh>
    <phoneticPr fontId="2"/>
  </si>
  <si>
    <t>角形0号片面モノクロ（100部）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</si>
  <si>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角形0号片面フルカラー（100部）</t>
    <rPh sb="4" eb="6">
      <t>カタメン</t>
    </rPh>
    <phoneticPr fontId="2"/>
  </si>
  <si>
    <t>長形3号片面2色（100部）</t>
    <rPh sb="0" eb="2">
      <t>チョウケイ</t>
    </rPh>
    <rPh sb="3" eb="4">
      <t>ゴウ</t>
    </rPh>
    <rPh sb="4" eb="6">
      <t>カタメン</t>
    </rPh>
    <rPh sb="7" eb="8">
      <t>ショク</t>
    </rPh>
    <phoneticPr fontId="2"/>
  </si>
  <si>
    <t>C3-1</t>
    <phoneticPr fontId="2"/>
  </si>
  <si>
    <t>C3-2</t>
    <phoneticPr fontId="2"/>
  </si>
  <si>
    <t>C3-4</t>
    <phoneticPr fontId="2"/>
  </si>
  <si>
    <t>洋長3号片面2色（100部）</t>
    <rPh sb="4" eb="6">
      <t>カタメン</t>
    </rPh>
    <rPh sb="7" eb="8">
      <t>ショク</t>
    </rPh>
    <phoneticPr fontId="2"/>
  </si>
  <si>
    <t>角形2号片面2色（100部）</t>
    <rPh sb="4" eb="6">
      <t>カタメン</t>
    </rPh>
    <phoneticPr fontId="2"/>
  </si>
  <si>
    <t>角形0号片面2色（100部）</t>
    <rPh sb="4" eb="6">
      <t>カタメン</t>
    </rPh>
    <phoneticPr fontId="2"/>
  </si>
  <si>
    <t>Y3-1</t>
    <phoneticPr fontId="2"/>
  </si>
  <si>
    <t>Y3-2</t>
    <phoneticPr fontId="2"/>
  </si>
  <si>
    <t>Y3-4</t>
    <phoneticPr fontId="2"/>
  </si>
  <si>
    <t>K2-1</t>
    <phoneticPr fontId="2"/>
  </si>
  <si>
    <t>K2-2</t>
    <phoneticPr fontId="2"/>
  </si>
  <si>
    <t>K2-4</t>
    <phoneticPr fontId="2"/>
  </si>
  <si>
    <t>K0-1</t>
    <phoneticPr fontId="2"/>
  </si>
  <si>
    <t>K0-2</t>
    <phoneticPr fontId="2"/>
  </si>
  <si>
    <t>K0-4</t>
    <phoneticPr fontId="2"/>
  </si>
  <si>
    <t>消費税（10%）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</si>
</sst>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4" borderId="14" xfId="0" applyFill="1" applyBorder="1">
      <alignment vertical="center"/>
    </xf>
    <xf numFmtId="0" fontId="0" fillId="0" borderId="17" xfId="0" applyBorder="1">
      <alignment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0" fillId="0" borderId="19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10" xfId="1" applyNumberFormat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4" borderId="15" xfId="1" applyFont="1" applyFill="1" applyBorder="1">
      <alignment vertical="center"/>
    </xf>
    <xf numFmtId="38" fontId="0" fillId="4" borderId="16" xfId="1" applyFont="1" applyFill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2" xfId="1" applyFont="1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76" fontId="5" fillId="0" borderId="1" xfId="1" applyNumberFormat="1" applyFont="1" applyBorder="1">
      <alignment vertical="center"/>
    </xf>
    <xf numFmtId="0" fontId="6" fillId="3" borderId="12" xfId="0" applyFont="1" applyFill="1" applyBorder="1" applyAlignment="1">
      <alignment horizontal="center" vertical="center"/>
    </xf>
    <xf numFmtId="0" fontId="0" fillId="0" borderId="15" xfId="0" applyBorder="1">
      <alignment vertical="center"/>
    </xf>
    <xf numFmtId="0" fontId="0" fillId="4" borderId="23" xfId="0" applyFill="1" applyBorder="1">
      <alignment vertical="center"/>
    </xf>
    <xf numFmtId="0" fontId="0" fillId="4" borderId="24" xfId="0" applyFill="1" applyBorder="1">
      <alignment vertical="center"/>
    </xf>
    <xf numFmtId="0" fontId="0" fillId="4" borderId="25" xfId="0" applyFill="1" applyBorder="1">
      <alignment vertical="center"/>
    </xf>
    <xf numFmtId="0" fontId="6" fillId="4" borderId="20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6" fillId="4" borderId="18" xfId="0" applyFont="1" applyFill="1" applyBorder="1" applyAlignment="1">
      <alignment horizontal="left"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topLeftCell="A21" workbookViewId="0">
      <selection activeCell="F21" sqref="F21:F33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3.5" customWidth="1"/>
    <col min="6" max="6" width="11.875" customWidth="1"/>
    <col min="7" max="7" width="9.25" customWidth="1"/>
    <col min="8" max="8" width="15" customWidth="1"/>
    <col min="12" max="12" width="38.25" customWidth="1"/>
  </cols>
  <sheetData>
    <row r="1" spans="1:8" ht="50.25" customHeight="1" x14ac:dyDescent="0.4">
      <c r="A1" s="32" t="s">
        <v>2</v>
      </c>
      <c r="B1" s="32"/>
      <c r="C1" s="32"/>
      <c r="D1" s="32"/>
      <c r="E1" s="32"/>
      <c r="F1" s="32"/>
      <c r="G1" s="32"/>
      <c r="H1" s="32"/>
    </row>
    <row r="2" spans="1:8" ht="17.100000000000001" customHeight="1" x14ac:dyDescent="0.4">
      <c r="G2" s="1"/>
      <c r="H2" s="1"/>
    </row>
    <row r="3" spans="1:8" ht="17.100000000000001" customHeight="1" x14ac:dyDescent="0.4">
      <c r="G3" s="1" t="s">
        <v>0</v>
      </c>
      <c r="H3" s="1"/>
    </row>
    <row r="4" spans="1:8" ht="17.100000000000001" customHeight="1" x14ac:dyDescent="0.4">
      <c r="G4" s="1" t="s">
        <v>1</v>
      </c>
      <c r="H4" s="1"/>
    </row>
    <row r="6" spans="1:8" ht="24" x14ac:dyDescent="0.4">
      <c r="A6" s="33"/>
      <c r="B6" s="33"/>
      <c r="C6" s="33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23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24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25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26</v>
      </c>
    </row>
    <row r="12" spans="1:8" ht="17.100000000000001" customHeight="1" x14ac:dyDescent="0.4">
      <c r="A12" s="1" t="s">
        <v>10</v>
      </c>
      <c r="B12" s="1" t="s">
        <v>8</v>
      </c>
      <c r="C12" s="1"/>
    </row>
    <row r="13" spans="1:8" ht="17.100000000000001" customHeight="1" x14ac:dyDescent="0.4">
      <c r="A13" s="1" t="s">
        <v>11</v>
      </c>
      <c r="B13" s="1" t="s">
        <v>8</v>
      </c>
      <c r="C13" s="1"/>
    </row>
    <row r="15" spans="1:8" x14ac:dyDescent="0.4">
      <c r="A15" t="s">
        <v>12</v>
      </c>
    </row>
    <row r="17" spans="1:13" ht="19.5" x14ac:dyDescent="0.4">
      <c r="A17" s="34" t="s">
        <v>13</v>
      </c>
      <c r="B17" s="34"/>
      <c r="C17" s="34"/>
      <c r="D17" s="35">
        <f>H36</f>
        <v>0</v>
      </c>
      <c r="E17" s="35"/>
    </row>
    <row r="18" spans="1:13" x14ac:dyDescent="0.4">
      <c r="E18" s="3" t="s">
        <v>14</v>
      </c>
    </row>
    <row r="19" spans="1:13" ht="19.5" thickBot="1" x14ac:dyDescent="0.45">
      <c r="K19" s="4" t="s">
        <v>15</v>
      </c>
    </row>
    <row r="20" spans="1:13" s="5" customFormat="1" x14ac:dyDescent="0.4">
      <c r="A20" s="10" t="s">
        <v>16</v>
      </c>
      <c r="B20" s="36" t="s">
        <v>17</v>
      </c>
      <c r="C20" s="36"/>
      <c r="D20" s="36"/>
      <c r="E20" s="36"/>
      <c r="F20" s="11" t="s">
        <v>18</v>
      </c>
      <c r="G20" s="11" t="s">
        <v>19</v>
      </c>
      <c r="H20" s="12" t="s">
        <v>20</v>
      </c>
      <c r="K20" s="16" t="s">
        <v>16</v>
      </c>
      <c r="L20" s="17" t="s">
        <v>17</v>
      </c>
      <c r="M20" s="18" t="s">
        <v>18</v>
      </c>
    </row>
    <row r="21" spans="1:13" x14ac:dyDescent="0.4">
      <c r="A21" s="13"/>
      <c r="B21" s="37" t="str">
        <f>IF(A21="","",VLOOKUP(A21,$K$21:$M$32,2,FALSE))</f>
        <v/>
      </c>
      <c r="C21" s="37"/>
      <c r="D21" s="37"/>
      <c r="E21" s="37"/>
      <c r="F21" s="22" t="str">
        <f>IF(A21="","",VLOOKUP(A21,$K$21:$M$32,3,FALSE))</f>
        <v/>
      </c>
      <c r="G21" s="22"/>
      <c r="H21" s="23" t="str">
        <f>IF(A21="","",F21*G21)</f>
        <v/>
      </c>
      <c r="K21" s="7" t="s">
        <v>36</v>
      </c>
      <c r="L21" s="6" t="s">
        <v>27</v>
      </c>
      <c r="M21" s="20">
        <v>3000</v>
      </c>
    </row>
    <row r="22" spans="1:13" x14ac:dyDescent="0.4">
      <c r="A22" s="14"/>
      <c r="B22" s="38" t="str">
        <f t="shared" ref="B22:B33" si="0">IF(A22="","",VLOOKUP(A22,$K$21:$M$32,2,FALSE))</f>
        <v/>
      </c>
      <c r="C22" s="39"/>
      <c r="D22" s="39"/>
      <c r="E22" s="40"/>
      <c r="F22" s="24" t="str">
        <f t="shared" ref="F22:F33" si="1">IF(A22="","",VLOOKUP(A22,$K$21:$M$32,3,FALSE))</f>
        <v/>
      </c>
      <c r="G22" s="24"/>
      <c r="H22" s="25" t="str">
        <f t="shared" ref="H22:H33" si="2">IF(A22="","",F22*G22)</f>
        <v/>
      </c>
      <c r="K22" s="7" t="s">
        <v>37</v>
      </c>
      <c r="L22" s="6" t="s">
        <v>35</v>
      </c>
      <c r="M22" s="20">
        <v>3200</v>
      </c>
    </row>
    <row r="23" spans="1:13" x14ac:dyDescent="0.4">
      <c r="A23" s="13"/>
      <c r="B23" s="29" t="str">
        <f t="shared" si="0"/>
        <v/>
      </c>
      <c r="C23" s="30"/>
      <c r="D23" s="30"/>
      <c r="E23" s="31"/>
      <c r="F23" s="22" t="str">
        <f t="shared" si="1"/>
        <v/>
      </c>
      <c r="G23" s="22"/>
      <c r="H23" s="23" t="str">
        <f t="shared" si="2"/>
        <v/>
      </c>
      <c r="K23" s="7" t="s">
        <v>38</v>
      </c>
      <c r="L23" s="6" t="s">
        <v>28</v>
      </c>
      <c r="M23" s="20">
        <v>3500</v>
      </c>
    </row>
    <row r="24" spans="1:13" x14ac:dyDescent="0.4">
      <c r="A24" s="14"/>
      <c r="B24" s="38" t="str">
        <f t="shared" si="0"/>
        <v/>
      </c>
      <c r="C24" s="39"/>
      <c r="D24" s="39"/>
      <c r="E24" s="40"/>
      <c r="F24" s="24" t="str">
        <f t="shared" si="1"/>
        <v/>
      </c>
      <c r="G24" s="24"/>
      <c r="H24" s="25" t="str">
        <f t="shared" si="2"/>
        <v/>
      </c>
      <c r="K24" s="7" t="s">
        <v>42</v>
      </c>
      <c r="L24" s="6" t="s">
        <v>29</v>
      </c>
      <c r="M24" s="20">
        <v>3000</v>
      </c>
    </row>
    <row r="25" spans="1:13" x14ac:dyDescent="0.4">
      <c r="A25" s="13"/>
      <c r="B25" s="29" t="str">
        <f t="shared" si="0"/>
        <v/>
      </c>
      <c r="C25" s="30"/>
      <c r="D25" s="30"/>
      <c r="E25" s="31"/>
      <c r="F25" s="22" t="str">
        <f t="shared" si="1"/>
        <v/>
      </c>
      <c r="G25" s="22"/>
      <c r="H25" s="23" t="str">
        <f t="shared" si="2"/>
        <v/>
      </c>
      <c r="K25" s="7" t="s">
        <v>43</v>
      </c>
      <c r="L25" s="6" t="s">
        <v>39</v>
      </c>
      <c r="M25" s="20">
        <v>3200</v>
      </c>
    </row>
    <row r="26" spans="1:13" x14ac:dyDescent="0.4">
      <c r="A26" s="14"/>
      <c r="B26" s="38" t="str">
        <f t="shared" si="0"/>
        <v/>
      </c>
      <c r="C26" s="39"/>
      <c r="D26" s="39"/>
      <c r="E26" s="40"/>
      <c r="F26" s="24" t="str">
        <f t="shared" si="1"/>
        <v/>
      </c>
      <c r="G26" s="24"/>
      <c r="H26" s="25" t="str">
        <f t="shared" si="2"/>
        <v/>
      </c>
      <c r="K26" s="7" t="s">
        <v>44</v>
      </c>
      <c r="L26" s="6" t="s">
        <v>30</v>
      </c>
      <c r="M26" s="20">
        <v>3500</v>
      </c>
    </row>
    <row r="27" spans="1:13" x14ac:dyDescent="0.4">
      <c r="A27" s="13"/>
      <c r="B27" s="29" t="str">
        <f t="shared" si="0"/>
        <v/>
      </c>
      <c r="C27" s="30"/>
      <c r="D27" s="30"/>
      <c r="E27" s="31"/>
      <c r="F27" s="22" t="str">
        <f t="shared" si="1"/>
        <v/>
      </c>
      <c r="G27" s="22"/>
      <c r="H27" s="23" t="str">
        <f t="shared" si="2"/>
        <v/>
      </c>
      <c r="K27" s="7" t="s">
        <v>45</v>
      </c>
      <c r="L27" s="6" t="s">
        <v>31</v>
      </c>
      <c r="M27" s="20">
        <v>4000</v>
      </c>
    </row>
    <row r="28" spans="1:13" x14ac:dyDescent="0.4">
      <c r="A28" s="14"/>
      <c r="B28" s="38" t="str">
        <f t="shared" si="0"/>
        <v/>
      </c>
      <c r="C28" s="39"/>
      <c r="D28" s="39"/>
      <c r="E28" s="40"/>
      <c r="F28" s="24" t="str">
        <f t="shared" si="1"/>
        <v/>
      </c>
      <c r="G28" s="24"/>
      <c r="H28" s="25" t="str">
        <f t="shared" si="2"/>
        <v/>
      </c>
      <c r="K28" s="7" t="s">
        <v>46</v>
      </c>
      <c r="L28" s="6" t="s">
        <v>40</v>
      </c>
      <c r="M28" s="20">
        <v>4500</v>
      </c>
    </row>
    <row r="29" spans="1:13" x14ac:dyDescent="0.4">
      <c r="A29" s="13"/>
      <c r="B29" s="29" t="str">
        <f t="shared" si="0"/>
        <v/>
      </c>
      <c r="C29" s="30"/>
      <c r="D29" s="30"/>
      <c r="E29" s="31"/>
      <c r="F29" s="22" t="str">
        <f t="shared" si="1"/>
        <v/>
      </c>
      <c r="G29" s="22"/>
      <c r="H29" s="23" t="str">
        <f t="shared" si="2"/>
        <v/>
      </c>
      <c r="K29" s="7" t="s">
        <v>47</v>
      </c>
      <c r="L29" s="6" t="s">
        <v>32</v>
      </c>
      <c r="M29" s="20">
        <v>5000</v>
      </c>
    </row>
    <row r="30" spans="1:13" x14ac:dyDescent="0.4">
      <c r="A30" s="14"/>
      <c r="B30" s="38" t="str">
        <f t="shared" si="0"/>
        <v/>
      </c>
      <c r="C30" s="39"/>
      <c r="D30" s="39"/>
      <c r="E30" s="40"/>
      <c r="F30" s="24" t="str">
        <f t="shared" si="1"/>
        <v/>
      </c>
      <c r="G30" s="24"/>
      <c r="H30" s="25" t="str">
        <f t="shared" si="2"/>
        <v/>
      </c>
      <c r="K30" s="7" t="s">
        <v>48</v>
      </c>
      <c r="L30" s="6" t="s">
        <v>33</v>
      </c>
      <c r="M30" s="20">
        <v>4500</v>
      </c>
    </row>
    <row r="31" spans="1:13" x14ac:dyDescent="0.4">
      <c r="A31" s="13"/>
      <c r="B31" s="29" t="str">
        <f t="shared" si="0"/>
        <v/>
      </c>
      <c r="C31" s="30"/>
      <c r="D31" s="30"/>
      <c r="E31" s="31"/>
      <c r="F31" s="22" t="str">
        <f t="shared" si="1"/>
        <v/>
      </c>
      <c r="G31" s="22"/>
      <c r="H31" s="23" t="str">
        <f t="shared" si="2"/>
        <v/>
      </c>
      <c r="K31" s="7" t="s">
        <v>49</v>
      </c>
      <c r="L31" s="6" t="s">
        <v>41</v>
      </c>
      <c r="M31" s="20">
        <v>4800</v>
      </c>
    </row>
    <row r="32" spans="1:13" ht="19.5" thickBot="1" x14ac:dyDescent="0.45">
      <c r="A32" s="14"/>
      <c r="B32" s="38" t="str">
        <f t="shared" si="0"/>
        <v/>
      </c>
      <c r="C32" s="39"/>
      <c r="D32" s="39"/>
      <c r="E32" s="40"/>
      <c r="F32" s="24" t="str">
        <f t="shared" si="1"/>
        <v/>
      </c>
      <c r="G32" s="24"/>
      <c r="H32" s="25" t="str">
        <f t="shared" si="2"/>
        <v/>
      </c>
      <c r="K32" s="8" t="s">
        <v>50</v>
      </c>
      <c r="L32" s="9" t="s">
        <v>34</v>
      </c>
      <c r="M32" s="21">
        <v>5200</v>
      </c>
    </row>
    <row r="33" spans="1:8" ht="19.5" thickBot="1" x14ac:dyDescent="0.45">
      <c r="A33" s="15"/>
      <c r="B33" s="47" t="str">
        <f t="shared" si="0"/>
        <v/>
      </c>
      <c r="C33" s="48"/>
      <c r="D33" s="48"/>
      <c r="E33" s="49"/>
      <c r="F33" s="26" t="str">
        <f t="shared" si="1"/>
        <v/>
      </c>
      <c r="G33" s="26"/>
      <c r="H33" s="27" t="str">
        <f t="shared" si="2"/>
        <v/>
      </c>
    </row>
    <row r="34" spans="1:8" x14ac:dyDescent="0.4">
      <c r="F34" s="41" t="s">
        <v>21</v>
      </c>
      <c r="G34" s="42"/>
      <c r="H34" s="28">
        <f>SUM(H21:H33)</f>
        <v>0</v>
      </c>
    </row>
    <row r="35" spans="1:8" x14ac:dyDescent="0.4">
      <c r="F35" s="43" t="s">
        <v>51</v>
      </c>
      <c r="G35" s="44"/>
      <c r="H35" s="23">
        <f>ROUNDDOWN(H34*0.1,0)</f>
        <v>0</v>
      </c>
    </row>
    <row r="36" spans="1:8" ht="19.5" thickBot="1" x14ac:dyDescent="0.45">
      <c r="F36" s="45" t="s">
        <v>22</v>
      </c>
      <c r="G36" s="46"/>
      <c r="H36" s="19">
        <f>SUM(H34:H35)</f>
        <v>0</v>
      </c>
    </row>
  </sheetData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1:H1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2019-02-27T23:28:29Z</cp:lastPrinted>
  <dcterms:created xsi:type="dcterms:W3CDTF">2017-01-12T04:57:00Z</dcterms:created>
  <dcterms:modified xsi:type="dcterms:W3CDTF">2019-07-22T23:41:50Z</dcterms:modified>
</cp:coreProperties>
</file>