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0" yWindow="0" windowWidth="19170" windowHeight="117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3" i="1"/>
  <c r="E16" i="1"/>
  <c r="E6" i="1"/>
  <c r="E10" i="1"/>
  <c r="E14" i="1"/>
  <c r="E7" i="1"/>
  <c r="E11" i="1"/>
  <c r="E4" i="1"/>
  <c r="E8" i="1"/>
  <c r="E12" i="1"/>
  <c r="E5" i="1"/>
  <c r="E9" i="1"/>
  <c r="E13" i="1"/>
  <c r="E3" i="1"/>
</calcChain>
</file>

<file path=xl/sharedStrings.xml><?xml version="1.0" encoding="utf-8"?>
<sst xmlns="http://schemas.openxmlformats.org/spreadsheetml/2006/main" count="8" uniqueCount="4">
  <si>
    <t>市ヶ谷物産東京本社売上集計表</t>
    <rPh sb="0" eb="3">
      <t>イチガヤ</t>
    </rPh>
    <rPh sb="3" eb="5">
      <t>ブッサン</t>
    </rPh>
    <rPh sb="5" eb="7">
      <t>トウキョウ</t>
    </rPh>
    <rPh sb="7" eb="9">
      <t>ホンシャ</t>
    </rPh>
    <rPh sb="9" eb="11">
      <t>ウリアゲ</t>
    </rPh>
    <rPh sb="11" eb="14">
      <t>シュウケイヒョウ</t>
    </rPh>
    <phoneticPr fontId="2"/>
  </si>
  <si>
    <t>月</t>
    <rPh sb="0" eb="1">
      <t>ツキ</t>
    </rPh>
    <phoneticPr fontId="2"/>
  </si>
  <si>
    <t>売上</t>
    <rPh sb="0" eb="2">
      <t>ウリアゲ</t>
    </rPh>
    <phoneticPr fontId="2"/>
  </si>
  <si>
    <t>線形回帰</t>
    <rPh sb="0" eb="2">
      <t>センケイ</t>
    </rPh>
    <rPh sb="2" eb="4">
      <t>カイキ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</si>
</sst>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 applyAlignment="1"/>
    <xf numFmtId="38" fontId="0" fillId="0" borderId="0" xfId="0" applyNumberFormat="1">
      <alignment vertical="center"/>
    </xf>
    <xf numFmtId="0" fontId="4" fillId="0" borderId="0" xfId="0" applyFont="1">
      <alignment vertical="center"/>
    </xf>
    <xf numFmtId="38" fontId="4" fillId="0" borderId="0" xfId="0" applyNumberFormat="1" applyFont="1">
      <alignment vertical="center"/>
    </xf>
    <xf numFmtId="38" fontId="5" fillId="0" borderId="0" xfId="1" applyFont="1" applyAlignment="1"/>
    <xf numFmtId="55" fontId="4" fillId="0" borderId="0" xfId="0" applyNumberFormat="1" applyFon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線形回帰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6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55-49AD-A181-68F7CC250290}"/>
              </c:ext>
            </c:extLst>
          </c:dPt>
          <c:dPt>
            <c:idx val="37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55-49AD-A181-68F7CC250290}"/>
              </c:ext>
            </c:extLst>
          </c:dPt>
          <c:dPt>
            <c:idx val="38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1755-49AD-A181-68F7CC250290}"/>
              </c:ext>
            </c:extLst>
          </c:dPt>
          <c:dPt>
            <c:idx val="39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755-49AD-A181-68F7CC250290}"/>
              </c:ext>
            </c:extLst>
          </c:dPt>
          <c:dPt>
            <c:idx val="40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55-49AD-A181-68F7CC250290}"/>
              </c:ext>
            </c:extLst>
          </c:dPt>
          <c:dPt>
            <c:idx val="41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1755-49AD-A181-68F7CC250290}"/>
              </c:ext>
            </c:extLst>
          </c:dPt>
          <c:dPt>
            <c:idx val="42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1755-49AD-A181-68F7CC250290}"/>
              </c:ext>
            </c:extLst>
          </c:dPt>
          <c:dPt>
            <c:idx val="43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1755-49AD-A181-68F7CC250290}"/>
              </c:ext>
            </c:extLst>
          </c:dPt>
          <c:dPt>
            <c:idx val="44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55-49AD-A181-68F7CC250290}"/>
              </c:ext>
            </c:extLst>
          </c:dPt>
          <c:dPt>
            <c:idx val="45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55-49AD-A181-68F7CC250290}"/>
              </c:ext>
            </c:extLst>
          </c:dPt>
          <c:dPt>
            <c:idx val="46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55-49AD-A181-68F7CC250290}"/>
              </c:ext>
            </c:extLst>
          </c:dPt>
          <c:dPt>
            <c:idx val="47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1755-49AD-A181-68F7CC250290}"/>
              </c:ext>
            </c:extLst>
          </c:dPt>
          <c:cat>
            <c:numRef>
              <c:f>(Sheet1!$A$3:$A$38,Sheet1!$D$3:$D$14)</c:f>
              <c:numCache>
                <c:formatCode>yyyy"年"m"月"</c:formatCode>
                <c:ptCount val="48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</c:numCache>
            </c:numRef>
          </c:cat>
          <c:val>
            <c:numRef>
              <c:f>(Sheet1!$B$3:$B$38,Sheet1!$H$3:$H$14)</c:f>
              <c:numCache>
                <c:formatCode>#,##0_);[Red]\(#,##0\)</c:formatCode>
                <c:ptCount val="48"/>
                <c:pt idx="0">
                  <c:v>64300</c:v>
                </c:pt>
                <c:pt idx="1">
                  <c:v>77000</c:v>
                </c:pt>
                <c:pt idx="2">
                  <c:v>96500</c:v>
                </c:pt>
                <c:pt idx="3">
                  <c:v>114200</c:v>
                </c:pt>
                <c:pt idx="4">
                  <c:v>123500</c:v>
                </c:pt>
                <c:pt idx="5">
                  <c:v>94600</c:v>
                </c:pt>
                <c:pt idx="6">
                  <c:v>71200</c:v>
                </c:pt>
                <c:pt idx="7">
                  <c:v>67100</c:v>
                </c:pt>
                <c:pt idx="8">
                  <c:v>70200</c:v>
                </c:pt>
                <c:pt idx="9">
                  <c:v>53800</c:v>
                </c:pt>
                <c:pt idx="10">
                  <c:v>51000</c:v>
                </c:pt>
                <c:pt idx="11">
                  <c:v>59200</c:v>
                </c:pt>
                <c:pt idx="12">
                  <c:v>86900</c:v>
                </c:pt>
                <c:pt idx="13">
                  <c:v>91000</c:v>
                </c:pt>
                <c:pt idx="14">
                  <c:v>112300</c:v>
                </c:pt>
                <c:pt idx="15">
                  <c:v>140000</c:v>
                </c:pt>
                <c:pt idx="16">
                  <c:v>134000</c:v>
                </c:pt>
                <c:pt idx="17">
                  <c:v>99800</c:v>
                </c:pt>
                <c:pt idx="18">
                  <c:v>75000</c:v>
                </c:pt>
                <c:pt idx="19">
                  <c:v>68700</c:v>
                </c:pt>
                <c:pt idx="20">
                  <c:v>74000</c:v>
                </c:pt>
                <c:pt idx="21">
                  <c:v>55000</c:v>
                </c:pt>
                <c:pt idx="22">
                  <c:v>67800</c:v>
                </c:pt>
                <c:pt idx="23">
                  <c:v>74000</c:v>
                </c:pt>
                <c:pt idx="24">
                  <c:v>98300</c:v>
                </c:pt>
                <c:pt idx="25">
                  <c:v>114500</c:v>
                </c:pt>
                <c:pt idx="26">
                  <c:v>148600</c:v>
                </c:pt>
                <c:pt idx="27">
                  <c:v>168000</c:v>
                </c:pt>
                <c:pt idx="28">
                  <c:v>155300</c:v>
                </c:pt>
                <c:pt idx="29">
                  <c:v>112900</c:v>
                </c:pt>
                <c:pt idx="30">
                  <c:v>75000</c:v>
                </c:pt>
                <c:pt idx="31">
                  <c:v>68500</c:v>
                </c:pt>
                <c:pt idx="32">
                  <c:v>71900</c:v>
                </c:pt>
                <c:pt idx="33">
                  <c:v>67800</c:v>
                </c:pt>
                <c:pt idx="34">
                  <c:v>65400</c:v>
                </c:pt>
                <c:pt idx="35">
                  <c:v>74800</c:v>
                </c:pt>
                <c:pt idx="36">
                  <c:v>95561.273192483874</c:v>
                </c:pt>
                <c:pt idx="37">
                  <c:v>95854.734334488749</c:v>
                </c:pt>
                <c:pt idx="38">
                  <c:v>96157.977514560451</c:v>
                </c:pt>
                <c:pt idx="39">
                  <c:v>96451.438656565326</c:v>
                </c:pt>
                <c:pt idx="40">
                  <c:v>96754.681836637028</c:v>
                </c:pt>
                <c:pt idx="41">
                  <c:v>97057.92501670873</c:v>
                </c:pt>
                <c:pt idx="42">
                  <c:v>97351.386158713605</c:v>
                </c:pt>
                <c:pt idx="43">
                  <c:v>97654.629338785307</c:v>
                </c:pt>
                <c:pt idx="44">
                  <c:v>97948.090480790182</c:v>
                </c:pt>
                <c:pt idx="45">
                  <c:v>98251.333660861885</c:v>
                </c:pt>
                <c:pt idx="46">
                  <c:v>98554.576840933587</c:v>
                </c:pt>
                <c:pt idx="47">
                  <c:v>98828.473906804807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55-49AD-A181-68F7CC250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9580424"/>
        <c:axId val="409580096"/>
      </c:lineChart>
      <c:dateAx>
        <c:axId val="409580424"/>
        <c:scaling>
          <c:orientation val="minMax"/>
        </c:scaling>
        <c:delete val="0"/>
        <c:axPos val="b"/>
        <c:numFmt formatCode="yyyy&quot;年&quot;m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580096"/>
        <c:crosses val="autoZero"/>
        <c:auto val="1"/>
        <c:lblOffset val="100"/>
        <c:baseTimeUnit val="months"/>
      </c:dateAx>
      <c:valAx>
        <c:axId val="40958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580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時系列分析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7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27-4FE4-A465-18BD1FE706B8}"/>
              </c:ext>
            </c:extLst>
          </c:dPt>
          <c:dPt>
            <c:idx val="38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27-4FE4-A465-18BD1FE706B8}"/>
              </c:ext>
            </c:extLst>
          </c:dPt>
          <c:dPt>
            <c:idx val="39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27-4FE4-A465-18BD1FE706B8}"/>
              </c:ext>
            </c:extLst>
          </c:dPt>
          <c:dPt>
            <c:idx val="40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27-4FE4-A465-18BD1FE706B8}"/>
              </c:ext>
            </c:extLst>
          </c:dPt>
          <c:dPt>
            <c:idx val="41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27-4FE4-A465-18BD1FE706B8}"/>
              </c:ext>
            </c:extLst>
          </c:dPt>
          <c:dPt>
            <c:idx val="42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27-4FE4-A465-18BD1FE706B8}"/>
              </c:ext>
            </c:extLst>
          </c:dPt>
          <c:dPt>
            <c:idx val="43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0727-4FE4-A465-18BD1FE706B8}"/>
              </c:ext>
            </c:extLst>
          </c:dPt>
          <c:dPt>
            <c:idx val="44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27-4FE4-A465-18BD1FE706B8}"/>
              </c:ext>
            </c:extLst>
          </c:dPt>
          <c:dPt>
            <c:idx val="45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27-4FE4-A465-18BD1FE706B8}"/>
              </c:ext>
            </c:extLst>
          </c:dPt>
          <c:dPt>
            <c:idx val="46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27-4FE4-A465-18BD1FE706B8}"/>
              </c:ext>
            </c:extLst>
          </c:dPt>
          <c:dPt>
            <c:idx val="47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27-4FE4-A465-18BD1FE706B8}"/>
              </c:ext>
            </c:extLst>
          </c:dPt>
          <c:cat>
            <c:numRef>
              <c:f>(Sheet1!$A$3:$A$38,Sheet1!$D$3:$D$14)</c:f>
              <c:numCache>
                <c:formatCode>yyyy"年"m"月"</c:formatCode>
                <c:ptCount val="48"/>
                <c:pt idx="0">
                  <c:v>42095</c:v>
                </c:pt>
                <c:pt idx="1">
                  <c:v>42125</c:v>
                </c:pt>
                <c:pt idx="2">
                  <c:v>42156</c:v>
                </c:pt>
                <c:pt idx="3">
                  <c:v>42186</c:v>
                </c:pt>
                <c:pt idx="4">
                  <c:v>42217</c:v>
                </c:pt>
                <c:pt idx="5">
                  <c:v>42248</c:v>
                </c:pt>
                <c:pt idx="6">
                  <c:v>42278</c:v>
                </c:pt>
                <c:pt idx="7">
                  <c:v>42309</c:v>
                </c:pt>
                <c:pt idx="8">
                  <c:v>42339</c:v>
                </c:pt>
                <c:pt idx="9">
                  <c:v>42370</c:v>
                </c:pt>
                <c:pt idx="10">
                  <c:v>42401</c:v>
                </c:pt>
                <c:pt idx="11">
                  <c:v>42430</c:v>
                </c:pt>
                <c:pt idx="12">
                  <c:v>42461</c:v>
                </c:pt>
                <c:pt idx="13">
                  <c:v>42491</c:v>
                </c:pt>
                <c:pt idx="14">
                  <c:v>42522</c:v>
                </c:pt>
                <c:pt idx="15">
                  <c:v>42552</c:v>
                </c:pt>
                <c:pt idx="16">
                  <c:v>42583</c:v>
                </c:pt>
                <c:pt idx="17">
                  <c:v>42614</c:v>
                </c:pt>
                <c:pt idx="18">
                  <c:v>42644</c:v>
                </c:pt>
                <c:pt idx="19">
                  <c:v>42675</c:v>
                </c:pt>
                <c:pt idx="20">
                  <c:v>42705</c:v>
                </c:pt>
                <c:pt idx="21">
                  <c:v>42736</c:v>
                </c:pt>
                <c:pt idx="22">
                  <c:v>42767</c:v>
                </c:pt>
                <c:pt idx="23">
                  <c:v>42795</c:v>
                </c:pt>
                <c:pt idx="24">
                  <c:v>42826</c:v>
                </c:pt>
                <c:pt idx="25">
                  <c:v>42856</c:v>
                </c:pt>
                <c:pt idx="26">
                  <c:v>42887</c:v>
                </c:pt>
                <c:pt idx="27">
                  <c:v>42917</c:v>
                </c:pt>
                <c:pt idx="28">
                  <c:v>42948</c:v>
                </c:pt>
                <c:pt idx="29">
                  <c:v>42979</c:v>
                </c:pt>
                <c:pt idx="30">
                  <c:v>43009</c:v>
                </c:pt>
                <c:pt idx="31">
                  <c:v>43040</c:v>
                </c:pt>
                <c:pt idx="32">
                  <c:v>43070</c:v>
                </c:pt>
                <c:pt idx="33">
                  <c:v>43101</c:v>
                </c:pt>
                <c:pt idx="34">
                  <c:v>43132</c:v>
                </c:pt>
                <c:pt idx="35">
                  <c:v>43160</c:v>
                </c:pt>
                <c:pt idx="36">
                  <c:v>43191</c:v>
                </c:pt>
                <c:pt idx="37">
                  <c:v>43221</c:v>
                </c:pt>
                <c:pt idx="38">
                  <c:v>43252</c:v>
                </c:pt>
                <c:pt idx="39">
                  <c:v>43282</c:v>
                </c:pt>
                <c:pt idx="40">
                  <c:v>43313</c:v>
                </c:pt>
                <c:pt idx="41">
                  <c:v>43344</c:v>
                </c:pt>
                <c:pt idx="42">
                  <c:v>43374</c:v>
                </c:pt>
                <c:pt idx="43">
                  <c:v>43405</c:v>
                </c:pt>
                <c:pt idx="44">
                  <c:v>43435</c:v>
                </c:pt>
                <c:pt idx="45">
                  <c:v>43466</c:v>
                </c:pt>
                <c:pt idx="46">
                  <c:v>43497</c:v>
                </c:pt>
                <c:pt idx="47">
                  <c:v>43525</c:v>
                </c:pt>
              </c:numCache>
            </c:numRef>
          </c:cat>
          <c:val>
            <c:numRef>
              <c:f>(Sheet1!$B$3:$B$38,Sheet1!$E$3:$E$14)</c:f>
              <c:numCache>
                <c:formatCode>#,##0_);[Red]\(#,##0\)</c:formatCode>
                <c:ptCount val="48"/>
                <c:pt idx="0">
                  <c:v>64300</c:v>
                </c:pt>
                <c:pt idx="1">
                  <c:v>77000</c:v>
                </c:pt>
                <c:pt idx="2">
                  <c:v>96500</c:v>
                </c:pt>
                <c:pt idx="3">
                  <c:v>114200</c:v>
                </c:pt>
                <c:pt idx="4">
                  <c:v>123500</c:v>
                </c:pt>
                <c:pt idx="5">
                  <c:v>94600</c:v>
                </c:pt>
                <c:pt idx="6">
                  <c:v>71200</c:v>
                </c:pt>
                <c:pt idx="7">
                  <c:v>67100</c:v>
                </c:pt>
                <c:pt idx="8">
                  <c:v>70200</c:v>
                </c:pt>
                <c:pt idx="9">
                  <c:v>53800</c:v>
                </c:pt>
                <c:pt idx="10">
                  <c:v>51000</c:v>
                </c:pt>
                <c:pt idx="11">
                  <c:v>59200</c:v>
                </c:pt>
                <c:pt idx="12">
                  <c:v>86900</c:v>
                </c:pt>
                <c:pt idx="13">
                  <c:v>91000</c:v>
                </c:pt>
                <c:pt idx="14">
                  <c:v>112300</c:v>
                </c:pt>
                <c:pt idx="15">
                  <c:v>140000</c:v>
                </c:pt>
                <c:pt idx="16">
                  <c:v>134000</c:v>
                </c:pt>
                <c:pt idx="17">
                  <c:v>99800</c:v>
                </c:pt>
                <c:pt idx="18">
                  <c:v>75000</c:v>
                </c:pt>
                <c:pt idx="19">
                  <c:v>68700</c:v>
                </c:pt>
                <c:pt idx="20">
                  <c:v>74000</c:v>
                </c:pt>
                <c:pt idx="21">
                  <c:v>55000</c:v>
                </c:pt>
                <c:pt idx="22">
                  <c:v>67800</c:v>
                </c:pt>
                <c:pt idx="23">
                  <c:v>74000</c:v>
                </c:pt>
                <c:pt idx="24">
                  <c:v>98300</c:v>
                </c:pt>
                <c:pt idx="25">
                  <c:v>114500</c:v>
                </c:pt>
                <c:pt idx="26">
                  <c:v>148600</c:v>
                </c:pt>
                <c:pt idx="27">
                  <c:v>168000</c:v>
                </c:pt>
                <c:pt idx="28">
                  <c:v>155300</c:v>
                </c:pt>
                <c:pt idx="29">
                  <c:v>112900</c:v>
                </c:pt>
                <c:pt idx="30">
                  <c:v>75000</c:v>
                </c:pt>
                <c:pt idx="31">
                  <c:v>68500</c:v>
                </c:pt>
                <c:pt idx="32">
                  <c:v>71900</c:v>
                </c:pt>
                <c:pt idx="33">
                  <c:v>67800</c:v>
                </c:pt>
                <c:pt idx="34">
                  <c:v>65400</c:v>
                </c:pt>
                <c:pt idx="35">
                  <c:v>74800</c:v>
                </c:pt>
                <c:pt idx="36">
                  <c:v>104181.46805797242</c:v>
                </c:pt>
                <c:pt idx="37">
                  <c:v>109161.74610020693</c:v>
                </c:pt>
                <c:pt idx="38">
                  <c:v>131317.68220487353</c:v>
                </c:pt>
                <c:pt idx="39">
                  <c:v>159332.65426337306</c:v>
                </c:pt>
                <c:pt idx="40">
                  <c:v>153660.75035577413</c:v>
                </c:pt>
                <c:pt idx="41">
                  <c:v>122917.063569267</c:v>
                </c:pt>
                <c:pt idx="42">
                  <c:v>98762.40677372909</c:v>
                </c:pt>
                <c:pt idx="43">
                  <c:v>93270.635681376138</c:v>
                </c:pt>
                <c:pt idx="44">
                  <c:v>96913.325838554316</c:v>
                </c:pt>
                <c:pt idx="45">
                  <c:v>78842.493637372303</c:v>
                </c:pt>
                <c:pt idx="46">
                  <c:v>83587.792529623242</c:v>
                </c:pt>
                <c:pt idx="47">
                  <c:v>86779.914348515915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27-4FE4-A465-18BD1FE70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9580424"/>
        <c:axId val="409580096"/>
      </c:lineChart>
      <c:dateAx>
        <c:axId val="409580424"/>
        <c:scaling>
          <c:orientation val="minMax"/>
        </c:scaling>
        <c:delete val="0"/>
        <c:axPos val="b"/>
        <c:numFmt formatCode="yyyy&quot;年&quot;m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580096"/>
        <c:crosses val="autoZero"/>
        <c:auto val="1"/>
        <c:lblOffset val="100"/>
        <c:baseTimeUnit val="months"/>
      </c:dateAx>
      <c:valAx>
        <c:axId val="40958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580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14</xdr:row>
      <xdr:rowOff>228600</xdr:rowOff>
    </xdr:from>
    <xdr:to>
      <xdr:col>15</xdr:col>
      <xdr:colOff>504825</xdr:colOff>
      <xdr:row>27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F48A142-87A8-4AE1-BA19-2D7FC77A1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9526</xdr:colOff>
      <xdr:row>14</xdr:row>
      <xdr:rowOff>238124</xdr:rowOff>
    </xdr:from>
    <xdr:to>
      <xdr:col>8</xdr:col>
      <xdr:colOff>571500</xdr:colOff>
      <xdr:row>27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6335F11-E1D2-464E-AF46-69540D1CD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H3" sqref="H3"/>
    </sheetView>
  </sheetViews>
  <sheetFormatPr defaultRowHeight="18.75" x14ac:dyDescent="0.4"/>
  <cols>
    <col min="1" max="1" width="11.375" bestFit="1" customWidth="1"/>
    <col min="4" max="4" width="12.125" customWidth="1"/>
    <col min="7" max="7" width="11" customWidth="1"/>
    <col min="8" max="8" width="10.625" customWidth="1"/>
  </cols>
  <sheetData>
    <row r="1" spans="1:8" x14ac:dyDescent="0.4">
      <c r="A1" s="3" t="s">
        <v>0</v>
      </c>
      <c r="B1" s="3"/>
      <c r="G1" t="s">
        <v>3</v>
      </c>
    </row>
    <row r="2" spans="1:8" x14ac:dyDescent="0.4">
      <c r="A2" s="3" t="s">
        <v>1</v>
      </c>
      <c r="B2" s="3" t="s">
        <v>2</v>
      </c>
      <c r="D2" t="s">
        <v>1</v>
      </c>
      <c r="E2" t="s">
        <v>2</v>
      </c>
      <c r="G2" t="s">
        <v>1</v>
      </c>
      <c r="H2" t="s">
        <v>2</v>
      </c>
    </row>
    <row r="3" spans="1:8" ht="19.5" x14ac:dyDescent="0.4">
      <c r="A3" s="6">
        <v>42095</v>
      </c>
      <c r="B3" s="4">
        <v>64300</v>
      </c>
      <c r="C3" s="1"/>
      <c r="D3" s="6">
        <v>43191</v>
      </c>
      <c r="E3" s="7">
        <f t="shared" ref="E3:E14" si="0">_xlfn.FORECAST.ETS(D3,$B$3:$B$38,$A$3:$A$38)</f>
        <v>104181.46805797242</v>
      </c>
      <c r="G3" s="6">
        <v>43191</v>
      </c>
      <c r="H3" s="7">
        <f>_xlfn.FORECAST.LINEAR(G3,$B$3:$B$38,$A$3:$A$38)</f>
        <v>95561.273192483874</v>
      </c>
    </row>
    <row r="4" spans="1:8" ht="19.5" x14ac:dyDescent="0.4">
      <c r="A4" s="6">
        <v>42125</v>
      </c>
      <c r="B4" s="4">
        <v>77000</v>
      </c>
      <c r="C4" s="1"/>
      <c r="D4" s="6">
        <v>43221</v>
      </c>
      <c r="E4" s="7">
        <f t="shared" si="0"/>
        <v>109161.74610020693</v>
      </c>
      <c r="G4" s="6">
        <v>43221</v>
      </c>
      <c r="H4" s="7">
        <f t="shared" ref="H4:H14" si="1">_xlfn.FORECAST.LINEAR(G4,$B$3:$B$38,$A$3:$A$38)</f>
        <v>95854.734334488749</v>
      </c>
    </row>
    <row r="5" spans="1:8" ht="19.5" x14ac:dyDescent="0.4">
      <c r="A5" s="6">
        <v>42156</v>
      </c>
      <c r="B5" s="4">
        <v>96500</v>
      </c>
      <c r="C5" s="1"/>
      <c r="D5" s="6">
        <v>43252</v>
      </c>
      <c r="E5" s="7">
        <f t="shared" si="0"/>
        <v>131317.68220487353</v>
      </c>
      <c r="G5" s="6">
        <v>43252</v>
      </c>
      <c r="H5" s="7">
        <f t="shared" si="1"/>
        <v>96157.977514560451</v>
      </c>
    </row>
    <row r="6" spans="1:8" ht="19.5" x14ac:dyDescent="0.4">
      <c r="A6" s="6">
        <v>42186</v>
      </c>
      <c r="B6" s="4">
        <v>114200</v>
      </c>
      <c r="C6" s="1"/>
      <c r="D6" s="6">
        <v>43282</v>
      </c>
      <c r="E6" s="7">
        <f t="shared" si="0"/>
        <v>159332.65426337306</v>
      </c>
      <c r="G6" s="6">
        <v>43282</v>
      </c>
      <c r="H6" s="7">
        <f t="shared" si="1"/>
        <v>96451.438656565326</v>
      </c>
    </row>
    <row r="7" spans="1:8" ht="19.5" x14ac:dyDescent="0.4">
      <c r="A7" s="6">
        <v>42217</v>
      </c>
      <c r="B7" s="4">
        <v>123500</v>
      </c>
      <c r="C7" s="1"/>
      <c r="D7" s="6">
        <v>43313</v>
      </c>
      <c r="E7" s="7">
        <f t="shared" si="0"/>
        <v>153660.75035577413</v>
      </c>
      <c r="G7" s="6">
        <v>43313</v>
      </c>
      <c r="H7" s="7">
        <f t="shared" si="1"/>
        <v>96754.681836637028</v>
      </c>
    </row>
    <row r="8" spans="1:8" ht="19.5" x14ac:dyDescent="0.4">
      <c r="A8" s="6">
        <v>42248</v>
      </c>
      <c r="B8" s="4">
        <v>94600</v>
      </c>
      <c r="C8" s="1"/>
      <c r="D8" s="6">
        <v>43344</v>
      </c>
      <c r="E8" s="7">
        <f t="shared" si="0"/>
        <v>122917.063569267</v>
      </c>
      <c r="G8" s="6">
        <v>43344</v>
      </c>
      <c r="H8" s="7">
        <f t="shared" si="1"/>
        <v>97057.92501670873</v>
      </c>
    </row>
    <row r="9" spans="1:8" ht="19.5" x14ac:dyDescent="0.4">
      <c r="A9" s="6">
        <v>42278</v>
      </c>
      <c r="B9" s="4">
        <v>71200</v>
      </c>
      <c r="C9" s="1"/>
      <c r="D9" s="6">
        <v>43374</v>
      </c>
      <c r="E9" s="7">
        <f t="shared" si="0"/>
        <v>98762.40677372909</v>
      </c>
      <c r="G9" s="6">
        <v>43374</v>
      </c>
      <c r="H9" s="7">
        <f t="shared" si="1"/>
        <v>97351.386158713605</v>
      </c>
    </row>
    <row r="10" spans="1:8" ht="19.5" x14ac:dyDescent="0.4">
      <c r="A10" s="6">
        <v>42309</v>
      </c>
      <c r="B10" s="4">
        <v>67100</v>
      </c>
      <c r="C10" s="1"/>
      <c r="D10" s="6">
        <v>43405</v>
      </c>
      <c r="E10" s="7">
        <f t="shared" si="0"/>
        <v>93270.635681376138</v>
      </c>
      <c r="G10" s="6">
        <v>43405</v>
      </c>
      <c r="H10" s="7">
        <f t="shared" si="1"/>
        <v>97654.629338785307</v>
      </c>
    </row>
    <row r="11" spans="1:8" ht="19.5" x14ac:dyDescent="0.4">
      <c r="A11" s="6">
        <v>42339</v>
      </c>
      <c r="B11" s="4">
        <v>70200</v>
      </c>
      <c r="C11" s="1"/>
      <c r="D11" s="6">
        <v>43435</v>
      </c>
      <c r="E11" s="7">
        <f t="shared" si="0"/>
        <v>96913.325838554316</v>
      </c>
      <c r="G11" s="6">
        <v>43435</v>
      </c>
      <c r="H11" s="7">
        <f t="shared" si="1"/>
        <v>97948.090480790182</v>
      </c>
    </row>
    <row r="12" spans="1:8" ht="19.5" x14ac:dyDescent="0.4">
      <c r="A12" s="6">
        <v>42370</v>
      </c>
      <c r="B12" s="4">
        <v>53800</v>
      </c>
      <c r="C12" s="1"/>
      <c r="D12" s="6">
        <v>43466</v>
      </c>
      <c r="E12" s="7">
        <f t="shared" si="0"/>
        <v>78842.493637372303</v>
      </c>
      <c r="G12" s="6">
        <v>43466</v>
      </c>
      <c r="H12" s="7">
        <f t="shared" si="1"/>
        <v>98251.333660861885</v>
      </c>
    </row>
    <row r="13" spans="1:8" ht="19.5" x14ac:dyDescent="0.4">
      <c r="A13" s="6">
        <v>42401</v>
      </c>
      <c r="B13" s="4">
        <v>51000</v>
      </c>
      <c r="C13" s="1"/>
      <c r="D13" s="6">
        <v>43497</v>
      </c>
      <c r="E13" s="7">
        <f t="shared" si="0"/>
        <v>83587.792529623242</v>
      </c>
      <c r="G13" s="6">
        <v>43497</v>
      </c>
      <c r="H13" s="7">
        <f t="shared" si="1"/>
        <v>98554.576840933587</v>
      </c>
    </row>
    <row r="14" spans="1:8" ht="19.5" x14ac:dyDescent="0.4">
      <c r="A14" s="6">
        <v>42430</v>
      </c>
      <c r="B14" s="4">
        <v>59200</v>
      </c>
      <c r="C14" s="1"/>
      <c r="D14" s="6">
        <v>43525</v>
      </c>
      <c r="E14" s="7">
        <f t="shared" si="0"/>
        <v>86779.914348515915</v>
      </c>
      <c r="G14" s="6">
        <v>43525</v>
      </c>
      <c r="H14" s="7">
        <f t="shared" si="1"/>
        <v>98828.473906804807</v>
      </c>
    </row>
    <row r="15" spans="1:8" x14ac:dyDescent="0.4">
      <c r="A15" s="6">
        <v>42461</v>
      </c>
      <c r="B15" s="5">
        <v>86900</v>
      </c>
    </row>
    <row r="16" spans="1:8" x14ac:dyDescent="0.4">
      <c r="A16" s="6">
        <v>42491</v>
      </c>
      <c r="B16" s="5">
        <v>91000</v>
      </c>
      <c r="E16">
        <f>_xlfn.FORECAST.ETS.SEASONALITY(B3:B38,A3:A38)</f>
        <v>12</v>
      </c>
    </row>
    <row r="17" spans="1:3" x14ac:dyDescent="0.4">
      <c r="A17" s="6">
        <v>42522</v>
      </c>
      <c r="B17" s="5">
        <v>112300</v>
      </c>
    </row>
    <row r="18" spans="1:3" x14ac:dyDescent="0.4">
      <c r="A18" s="6">
        <v>42552</v>
      </c>
      <c r="B18" s="5">
        <v>140000</v>
      </c>
    </row>
    <row r="19" spans="1:3" x14ac:dyDescent="0.4">
      <c r="A19" s="6">
        <v>42583</v>
      </c>
      <c r="B19" s="5">
        <v>134000</v>
      </c>
    </row>
    <row r="20" spans="1:3" x14ac:dyDescent="0.4">
      <c r="A20" s="6">
        <v>42614</v>
      </c>
      <c r="B20" s="5">
        <v>99800</v>
      </c>
    </row>
    <row r="21" spans="1:3" x14ac:dyDescent="0.4">
      <c r="A21" s="6">
        <v>42644</v>
      </c>
      <c r="B21" s="5">
        <v>75000</v>
      </c>
    </row>
    <row r="22" spans="1:3" x14ac:dyDescent="0.4">
      <c r="A22" s="6">
        <v>42675</v>
      </c>
      <c r="B22" s="5">
        <v>68700</v>
      </c>
    </row>
    <row r="23" spans="1:3" x14ac:dyDescent="0.4">
      <c r="A23" s="6">
        <v>42705</v>
      </c>
      <c r="B23" s="5">
        <v>74000</v>
      </c>
    </row>
    <row r="24" spans="1:3" x14ac:dyDescent="0.4">
      <c r="A24" s="6">
        <v>42736</v>
      </c>
      <c r="B24" s="5">
        <v>55000</v>
      </c>
    </row>
    <row r="25" spans="1:3" x14ac:dyDescent="0.4">
      <c r="A25" s="6">
        <v>42767</v>
      </c>
      <c r="B25" s="5">
        <v>67800</v>
      </c>
    </row>
    <row r="26" spans="1:3" x14ac:dyDescent="0.4">
      <c r="A26" s="6">
        <v>42795</v>
      </c>
      <c r="B26" s="5">
        <v>74000</v>
      </c>
    </row>
    <row r="27" spans="1:3" x14ac:dyDescent="0.4">
      <c r="A27" s="6">
        <v>42826</v>
      </c>
      <c r="B27" s="5">
        <v>98300</v>
      </c>
      <c r="C27" s="2"/>
    </row>
    <row r="28" spans="1:3" x14ac:dyDescent="0.4">
      <c r="A28" s="6">
        <v>42856</v>
      </c>
      <c r="B28" s="5">
        <v>114500</v>
      </c>
      <c r="C28" s="2"/>
    </row>
    <row r="29" spans="1:3" x14ac:dyDescent="0.4">
      <c r="A29" s="6">
        <v>42887</v>
      </c>
      <c r="B29" s="5">
        <v>148600</v>
      </c>
      <c r="C29" s="2"/>
    </row>
    <row r="30" spans="1:3" x14ac:dyDescent="0.4">
      <c r="A30" s="6">
        <v>42917</v>
      </c>
      <c r="B30" s="5">
        <v>168000</v>
      </c>
      <c r="C30" s="2"/>
    </row>
    <row r="31" spans="1:3" x14ac:dyDescent="0.4">
      <c r="A31" s="6">
        <v>42948</v>
      </c>
      <c r="B31" s="5">
        <v>155300</v>
      </c>
      <c r="C31" s="2"/>
    </row>
    <row r="32" spans="1:3" x14ac:dyDescent="0.4">
      <c r="A32" s="6">
        <v>42979</v>
      </c>
      <c r="B32" s="5">
        <v>112900</v>
      </c>
      <c r="C32" s="2"/>
    </row>
    <row r="33" spans="1:3" x14ac:dyDescent="0.4">
      <c r="A33" s="6">
        <v>43009</v>
      </c>
      <c r="B33" s="5">
        <v>75000</v>
      </c>
      <c r="C33" s="2"/>
    </row>
    <row r="34" spans="1:3" x14ac:dyDescent="0.4">
      <c r="A34" s="6">
        <v>43040</v>
      </c>
      <c r="B34" s="5">
        <v>68500</v>
      </c>
      <c r="C34" s="2"/>
    </row>
    <row r="35" spans="1:3" x14ac:dyDescent="0.4">
      <c r="A35" s="6">
        <v>43070</v>
      </c>
      <c r="B35" s="5">
        <v>71900</v>
      </c>
      <c r="C35" s="2"/>
    </row>
    <row r="36" spans="1:3" x14ac:dyDescent="0.4">
      <c r="A36" s="6">
        <v>43101</v>
      </c>
      <c r="B36" s="5">
        <v>67800</v>
      </c>
      <c r="C36" s="2"/>
    </row>
    <row r="37" spans="1:3" x14ac:dyDescent="0.4">
      <c r="A37" s="6">
        <v>43132</v>
      </c>
      <c r="B37" s="5">
        <v>65400</v>
      </c>
      <c r="C37" s="2"/>
    </row>
    <row r="38" spans="1:3" x14ac:dyDescent="0.4">
      <c r="A38" s="6">
        <v>43160</v>
      </c>
      <c r="B38" s="5">
        <v>74800</v>
      </c>
      <c r="C38" s="2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2017-03-29T11:56:06Z</dcterms:created>
  <dcterms:modified xsi:type="dcterms:W3CDTF">2017-03-30T09:34:13Z</dcterms:modified>
</cp:coreProperties>
</file>