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750" yWindow="345" windowWidth="19170" windowHeight="11760"/>
  </bookViews>
  <sheets>
    <sheet name="Sheet1" sheetId="1" r:id="rId1"/>
    <sheet name="Sheet2" sheetId="2" r:id="rId2"/>
    <sheet name="Sheet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C10" i="1"/>
  <c r="B10" i="1"/>
</calcChain>
</file>

<file path=xl/sharedStrings.xml><?xml version="1.0" encoding="utf-8"?>
<sst xmlns="http://schemas.openxmlformats.org/spreadsheetml/2006/main" count="78" uniqueCount="46">
  <si>
    <t>試験の成績を比較する</t>
    <rPh sb="0" eb="2">
      <t>シケン</t>
    </rPh>
    <rPh sb="3" eb="5">
      <t>セイセキ</t>
    </rPh>
    <rPh sb="6" eb="8">
      <t>ヒカク</t>
    </rPh>
    <phoneticPr fontId="2"/>
  </si>
  <si>
    <t>旧課程クラス</t>
    <rPh sb="0" eb="3">
      <t>キュウカテイ</t>
    </rPh>
    <phoneticPr fontId="2"/>
  </si>
  <si>
    <t>新課程クラス</t>
    <rPh sb="0" eb="3">
      <t>シンカテイ</t>
    </rPh>
    <phoneticPr fontId="2"/>
  </si>
  <si>
    <t>受検者</t>
    <rPh sb="0" eb="3">
      <t>ジュケンシャ</t>
    </rPh>
    <phoneticPr fontId="2"/>
  </si>
  <si>
    <t>平均</t>
  </si>
  <si>
    <t>平均</t>
    <rPh sb="0" eb="2">
      <t>ヘイキン</t>
    </rPh>
    <phoneticPr fontId="2"/>
  </si>
  <si>
    <t>t値</t>
    <rPh sb="1" eb="2">
      <t>チ</t>
    </rPh>
    <phoneticPr fontId="2"/>
  </si>
  <si>
    <t>札幌支店</t>
  </si>
  <si>
    <t>仙台支店</t>
  </si>
  <si>
    <t>東京本社</t>
  </si>
  <si>
    <t>横浜支店</t>
  </si>
  <si>
    <t>静岡支店</t>
  </si>
  <si>
    <t>名古屋支社</t>
  </si>
  <si>
    <t>大阪支社</t>
  </si>
  <si>
    <t>福岡支店</t>
  </si>
  <si>
    <t>支店別売上一覧</t>
    <rPh sb="0" eb="3">
      <t>シテンベツ</t>
    </rPh>
    <rPh sb="3" eb="5">
      <t>ウリアゲ</t>
    </rPh>
    <rPh sb="5" eb="7">
      <t>イチラン</t>
    </rPh>
    <phoneticPr fontId="2"/>
  </si>
  <si>
    <t>分散分析: 一元配置</t>
  </si>
  <si>
    <t>概要</t>
  </si>
  <si>
    <t>グループ</t>
  </si>
  <si>
    <t>データの個数</t>
  </si>
  <si>
    <t>合計</t>
  </si>
  <si>
    <t>分散</t>
  </si>
  <si>
    <t>分散分析表</t>
  </si>
  <si>
    <t>変動要因</t>
  </si>
  <si>
    <t>変動</t>
  </si>
  <si>
    <t>自由度</t>
  </si>
  <si>
    <t>観測された分散比</t>
  </si>
  <si>
    <t>P-値</t>
  </si>
  <si>
    <t>F 境界値</t>
  </si>
  <si>
    <t>グループ間</t>
  </si>
  <si>
    <t>グループ内</t>
  </si>
  <si>
    <t>市谷物産支店別売上集計表(2016年上半期)</t>
    <rPh sb="0" eb="2">
      <t>eat@7</t>
    </rPh>
    <rPh sb="2" eb="4">
      <t>ブッサン</t>
    </rPh>
    <rPh sb="4" eb="6">
      <t>dwy</t>
    </rPh>
    <rPh sb="6" eb="7">
      <t>ベツ</t>
    </rPh>
    <rPh sb="7" eb="12">
      <t>ウリアゲシュウケイヒョウ</t>
    </rPh>
    <rPh sb="17" eb="18">
      <t>ネン</t>
    </rPh>
    <rPh sb="18" eb="21">
      <t>カミハンキ</t>
    </rPh>
    <phoneticPr fontId="4"/>
  </si>
  <si>
    <t>単位:千円</t>
    <rPh sb="0" eb="2">
      <t>タンイ</t>
    </rPh>
    <rPh sb="3" eb="5">
      <t>センエン</t>
    </rPh>
    <phoneticPr fontId="4"/>
  </si>
  <si>
    <t>支店名</t>
    <rPh sb="0" eb="3">
      <t>シテンメイ</t>
    </rPh>
    <phoneticPr fontId="4"/>
  </si>
  <si>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</si>
  <si>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</si>
  <si>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</si>
  <si>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横浜支店</t>
    <rPh sb="0" eb="2">
      <t>ヨコハマ</t>
    </rPh>
    <rPh sb="2" eb="4">
      <t>シテン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</si>
  <si>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</si>
  <si>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</si>
  <si>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</si>
  <si>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</si>
  <si>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分散分析: 繰り返しのない二元配置</t>
  </si>
  <si>
    <t>行</t>
  </si>
  <si>
    <t>列</t>
  </si>
  <si>
    <t>誤差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</si>
</sst>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0.000"/>
    <numFmt numFmtId="181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80" fontId="0" fillId="0" borderId="0" xfId="0" applyNumberFormat="1">
      <alignment vertical="center"/>
    </xf>
    <xf numFmtId="181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0" fontId="3" fillId="0" borderId="0" xfId="0" applyFont="1" applyAlignment="1"/>
    <xf numFmtId="0" fontId="3" fillId="0" borderId="0" xfId="0" applyNumberFormat="1" applyFont="1" applyAlignment="1"/>
    <xf numFmtId="38" fontId="3" fillId="0" borderId="0" xfId="1" applyFont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B11" sqref="B11"/>
    </sheetView>
  </sheetViews>
  <sheetFormatPr defaultRowHeight="18.75" x14ac:dyDescent="0.4"/>
  <cols>
    <col min="2" max="3" width="12.125" customWidth="1"/>
  </cols>
  <sheetData>
    <row r="1" spans="1:3" x14ac:dyDescent="0.4">
      <c r="A1" t="s">
        <v>0</v>
      </c>
    </row>
    <row r="2" spans="1:3" x14ac:dyDescent="0.4">
      <c r="A2" t="s">
        <v>3</v>
      </c>
      <c r="B2" t="s">
        <v>1</v>
      </c>
      <c r="C2" t="s">
        <v>2</v>
      </c>
    </row>
    <row r="3" spans="1:3" x14ac:dyDescent="0.4">
      <c r="A3">
        <v>1</v>
      </c>
      <c r="B3">
        <v>47</v>
      </c>
      <c r="C3">
        <v>57</v>
      </c>
    </row>
    <row r="4" spans="1:3" x14ac:dyDescent="0.4">
      <c r="A4">
        <v>2</v>
      </c>
      <c r="B4">
        <v>48</v>
      </c>
      <c r="C4">
        <v>86</v>
      </c>
    </row>
    <row r="5" spans="1:3" x14ac:dyDescent="0.4">
      <c r="A5">
        <v>3</v>
      </c>
      <c r="B5">
        <v>61</v>
      </c>
      <c r="C5">
        <v>91</v>
      </c>
    </row>
    <row r="6" spans="1:3" x14ac:dyDescent="0.4">
      <c r="A6">
        <v>4</v>
      </c>
      <c r="B6">
        <v>58</v>
      </c>
      <c r="C6">
        <v>65</v>
      </c>
    </row>
    <row r="7" spans="1:3" x14ac:dyDescent="0.4">
      <c r="A7">
        <v>5</v>
      </c>
      <c r="B7">
        <v>78</v>
      </c>
      <c r="C7">
        <v>87</v>
      </c>
    </row>
    <row r="8" spans="1:3" x14ac:dyDescent="0.4">
      <c r="A8">
        <v>6</v>
      </c>
      <c r="B8">
        <v>92</v>
      </c>
      <c r="C8">
        <v>64</v>
      </c>
    </row>
    <row r="9" spans="1:3" x14ac:dyDescent="0.4">
      <c r="A9">
        <v>7</v>
      </c>
      <c r="B9">
        <v>74</v>
      </c>
      <c r="C9">
        <v>58</v>
      </c>
    </row>
    <row r="10" spans="1:3" x14ac:dyDescent="0.4">
      <c r="A10" t="s">
        <v>5</v>
      </c>
      <c r="B10" s="2">
        <f>AVERAGE(B3:B9)</f>
        <v>65.428571428571431</v>
      </c>
      <c r="C10" s="2">
        <f>AVERAGE(C3:C9)</f>
        <v>72.571428571428569</v>
      </c>
    </row>
    <row r="11" spans="1:3" x14ac:dyDescent="0.4">
      <c r="A11" t="s">
        <v>6</v>
      </c>
      <c r="B11" s="1">
        <f>_xlfn.T.TEST(B3:B9,C3:C9,1,3)</f>
        <v>0.20622511233167046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>
      <selection activeCell="O17" sqref="O17"/>
    </sheetView>
  </sheetViews>
  <sheetFormatPr defaultRowHeight="18.75" x14ac:dyDescent="0.4"/>
  <cols>
    <col min="1" max="8" width="10.5" bestFit="1" customWidth="1"/>
    <col min="10" max="10" width="18.375" bestFit="1" customWidth="1"/>
    <col min="11" max="11" width="13.375" bestFit="1" customWidth="1"/>
    <col min="12" max="12" width="11.625" bestFit="1" customWidth="1"/>
    <col min="13" max="13" width="13.5" bestFit="1" customWidth="1"/>
    <col min="14" max="14" width="17.25" bestFit="1" customWidth="1"/>
  </cols>
  <sheetData>
    <row r="1" spans="1:16" x14ac:dyDescent="0.4">
      <c r="A1" t="s">
        <v>15</v>
      </c>
      <c r="J1" t="s">
        <v>16</v>
      </c>
    </row>
    <row r="2" spans="1:16" x14ac:dyDescent="0.4">
      <c r="A2" t="s">
        <v>7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</row>
    <row r="3" spans="1:16" ht="19.5" thickBot="1" x14ac:dyDescent="0.45">
      <c r="A3" s="3">
        <v>30230300</v>
      </c>
      <c r="B3" s="3">
        <v>32451000</v>
      </c>
      <c r="C3" s="3">
        <v>28102450</v>
      </c>
      <c r="D3" s="3">
        <v>19781000</v>
      </c>
      <c r="E3" s="3">
        <v>28330430</v>
      </c>
      <c r="F3" s="3">
        <v>31093200</v>
      </c>
      <c r="G3" s="3">
        <v>24621680</v>
      </c>
      <c r="H3" s="3">
        <v>36263260</v>
      </c>
      <c r="J3" t="s">
        <v>17</v>
      </c>
    </row>
    <row r="4" spans="1:16" x14ac:dyDescent="0.4">
      <c r="A4" s="3">
        <v>30274120</v>
      </c>
      <c r="B4" s="3">
        <v>33584010</v>
      </c>
      <c r="C4" s="3">
        <v>24248560</v>
      </c>
      <c r="D4" s="3">
        <v>44587900</v>
      </c>
      <c r="E4" s="3">
        <v>31661110</v>
      </c>
      <c r="F4" s="3">
        <v>35787700</v>
      </c>
      <c r="G4" s="3">
        <v>31809920</v>
      </c>
      <c r="H4" s="3">
        <v>36943780</v>
      </c>
      <c r="J4" s="6" t="s">
        <v>18</v>
      </c>
      <c r="K4" s="6" t="s">
        <v>19</v>
      </c>
      <c r="L4" s="6" t="s">
        <v>20</v>
      </c>
      <c r="M4" s="6" t="s">
        <v>4</v>
      </c>
      <c r="N4" s="6" t="s">
        <v>21</v>
      </c>
    </row>
    <row r="5" spans="1:16" x14ac:dyDescent="0.4">
      <c r="A5" s="3">
        <v>29946140</v>
      </c>
      <c r="B5" s="3">
        <v>31457840</v>
      </c>
      <c r="C5" s="3">
        <v>34982300</v>
      </c>
      <c r="D5" s="3">
        <v>38569830</v>
      </c>
      <c r="E5" s="3">
        <v>31430500</v>
      </c>
      <c r="F5" s="3">
        <v>33704360</v>
      </c>
      <c r="G5" s="3">
        <v>33143430</v>
      </c>
      <c r="H5" s="3">
        <v>36182170</v>
      </c>
      <c r="J5" s="4" t="s">
        <v>7</v>
      </c>
      <c r="K5" s="4">
        <v>9</v>
      </c>
      <c r="L5" s="7">
        <v>272000000</v>
      </c>
      <c r="M5" s="7">
        <v>30222222.222222224</v>
      </c>
      <c r="N5" s="4">
        <v>30328939719.444443</v>
      </c>
    </row>
    <row r="6" spans="1:16" x14ac:dyDescent="0.4">
      <c r="A6" s="3">
        <v>30344160</v>
      </c>
      <c r="B6" s="3">
        <v>35410240</v>
      </c>
      <c r="C6" s="3">
        <v>51871200</v>
      </c>
      <c r="D6" s="3">
        <v>55874100</v>
      </c>
      <c r="E6" s="3">
        <v>34931800</v>
      </c>
      <c r="F6" s="3">
        <v>36125400</v>
      </c>
      <c r="G6" s="3">
        <v>33635390</v>
      </c>
      <c r="H6" s="3">
        <v>35349080</v>
      </c>
      <c r="J6" s="4" t="s">
        <v>8</v>
      </c>
      <c r="K6" s="4">
        <v>10</v>
      </c>
      <c r="L6" s="7">
        <v>333400000</v>
      </c>
      <c r="M6" s="7">
        <v>33340000</v>
      </c>
      <c r="N6" s="4">
        <v>4844944886711.1113</v>
      </c>
    </row>
    <row r="7" spans="1:16" x14ac:dyDescent="0.4">
      <c r="A7" s="3">
        <v>30364100</v>
      </c>
      <c r="B7" s="3">
        <v>36102540</v>
      </c>
      <c r="C7" s="3">
        <v>32101200</v>
      </c>
      <c r="D7" s="3">
        <v>38245800</v>
      </c>
      <c r="E7" s="3">
        <v>29715600</v>
      </c>
      <c r="F7" s="3">
        <v>34899300</v>
      </c>
      <c r="G7" s="3">
        <v>27926640</v>
      </c>
      <c r="H7" s="3">
        <v>36633980</v>
      </c>
      <c r="J7" s="4" t="s">
        <v>9</v>
      </c>
      <c r="K7" s="4">
        <v>20</v>
      </c>
      <c r="L7" s="7">
        <v>662900000</v>
      </c>
      <c r="M7" s="7">
        <v>33145000</v>
      </c>
      <c r="N7" s="4">
        <v>218760045712452.63</v>
      </c>
    </row>
    <row r="8" spans="1:16" x14ac:dyDescent="0.4">
      <c r="A8" s="3">
        <v>29944150</v>
      </c>
      <c r="B8" s="3">
        <v>31114580</v>
      </c>
      <c r="C8" s="3">
        <v>82009800</v>
      </c>
      <c r="D8" s="3">
        <v>34147710</v>
      </c>
      <c r="E8" s="3">
        <v>32188270</v>
      </c>
      <c r="F8" s="3">
        <v>34130440</v>
      </c>
      <c r="G8" s="3">
        <v>30175690</v>
      </c>
      <c r="H8" s="3">
        <v>37974230</v>
      </c>
      <c r="J8" s="4" t="s">
        <v>10</v>
      </c>
      <c r="K8" s="4">
        <v>12</v>
      </c>
      <c r="L8" s="7">
        <v>485800000</v>
      </c>
      <c r="M8" s="7">
        <v>40483333.333333336</v>
      </c>
      <c r="N8" s="4">
        <v>168140506387115.28</v>
      </c>
    </row>
    <row r="9" spans="1:16" x14ac:dyDescent="0.4">
      <c r="A9" s="3">
        <v>30282640</v>
      </c>
      <c r="B9" s="3">
        <v>29840410</v>
      </c>
      <c r="C9" s="3">
        <v>23259870</v>
      </c>
      <c r="D9" s="3">
        <v>36478650</v>
      </c>
      <c r="E9" s="3">
        <v>31688000</v>
      </c>
      <c r="F9" s="3">
        <v>38050690</v>
      </c>
      <c r="G9" s="3">
        <v>32814350</v>
      </c>
      <c r="H9" s="3">
        <v>37854100</v>
      </c>
      <c r="J9" s="4" t="s">
        <v>11</v>
      </c>
      <c r="K9" s="4">
        <v>9</v>
      </c>
      <c r="L9" s="7">
        <v>276300000</v>
      </c>
      <c r="M9" s="7">
        <v>30700000</v>
      </c>
      <c r="N9" s="4">
        <v>6108111924800</v>
      </c>
    </row>
    <row r="10" spans="1:16" x14ac:dyDescent="0.4">
      <c r="A10" s="3">
        <v>30178280</v>
      </c>
      <c r="B10" s="3">
        <v>33541470</v>
      </c>
      <c r="C10" s="3">
        <v>40561020</v>
      </c>
      <c r="D10" s="3">
        <v>46421000</v>
      </c>
      <c r="E10" s="3">
        <v>26307010</v>
      </c>
      <c r="F10" s="3">
        <v>34397600</v>
      </c>
      <c r="G10" s="3">
        <v>31306620</v>
      </c>
      <c r="H10" s="3">
        <v>37864420</v>
      </c>
      <c r="J10" s="4" t="s">
        <v>12</v>
      </c>
      <c r="K10" s="4">
        <v>12</v>
      </c>
      <c r="L10" s="7">
        <v>428240000</v>
      </c>
      <c r="M10" s="7">
        <v>35686666.666666664</v>
      </c>
      <c r="N10" s="4">
        <v>5302863421078.7881</v>
      </c>
    </row>
    <row r="11" spans="1:16" x14ac:dyDescent="0.4">
      <c r="A11" s="3">
        <v>30436110</v>
      </c>
      <c r="B11" s="3">
        <v>36510510</v>
      </c>
      <c r="C11" s="3">
        <v>21458700</v>
      </c>
      <c r="D11" s="3">
        <v>42692100</v>
      </c>
      <c r="E11" s="3">
        <v>30047280</v>
      </c>
      <c r="F11" s="3">
        <v>36802110</v>
      </c>
      <c r="G11" s="3">
        <v>30597060</v>
      </c>
      <c r="H11" s="3">
        <v>37504690</v>
      </c>
      <c r="J11" s="4" t="s">
        <v>13</v>
      </c>
      <c r="K11" s="4">
        <v>16</v>
      </c>
      <c r="L11" s="7">
        <v>500490000</v>
      </c>
      <c r="M11" s="7">
        <v>31280625</v>
      </c>
      <c r="N11" s="4">
        <v>5220599060786.667</v>
      </c>
    </row>
    <row r="12" spans="1:16" ht="19.5" thickBot="1" x14ac:dyDescent="0.45">
      <c r="A12" s="3"/>
      <c r="B12" s="3">
        <v>33387400</v>
      </c>
      <c r="C12" s="3">
        <v>36536100</v>
      </c>
      <c r="D12" s="3">
        <v>18853900</v>
      </c>
      <c r="E12" s="3"/>
      <c r="F12" s="3">
        <v>36385000</v>
      </c>
      <c r="G12" s="3">
        <v>33187850</v>
      </c>
      <c r="H12" s="3">
        <v>36792890</v>
      </c>
      <c r="J12" s="5" t="s">
        <v>14</v>
      </c>
      <c r="K12" s="5">
        <v>12</v>
      </c>
      <c r="L12" s="8">
        <v>441410000</v>
      </c>
      <c r="M12" s="8">
        <v>36784166.666666664</v>
      </c>
      <c r="N12" s="5">
        <v>801391342351.51514</v>
      </c>
    </row>
    <row r="13" spans="1:16" x14ac:dyDescent="0.4">
      <c r="A13" s="3"/>
      <c r="B13" s="3"/>
      <c r="C13" s="3">
        <v>27261580</v>
      </c>
      <c r="D13" s="3">
        <v>45891200</v>
      </c>
      <c r="E13" s="3"/>
      <c r="F13" s="3">
        <v>40164230</v>
      </c>
      <c r="G13" s="3">
        <v>32352330</v>
      </c>
      <c r="H13" s="3">
        <v>36602600</v>
      </c>
    </row>
    <row r="14" spans="1:16" x14ac:dyDescent="0.4">
      <c r="A14" s="3"/>
      <c r="B14" s="3"/>
      <c r="C14" s="3">
        <v>21458750</v>
      </c>
      <c r="D14" s="3">
        <v>64256810</v>
      </c>
      <c r="E14" s="3"/>
      <c r="F14" s="3">
        <v>36699970</v>
      </c>
      <c r="G14" s="3">
        <v>32174030</v>
      </c>
      <c r="H14" s="3">
        <v>35444800</v>
      </c>
    </row>
    <row r="15" spans="1:16" ht="19.5" thickBot="1" x14ac:dyDescent="0.45">
      <c r="A15" s="3"/>
      <c r="B15" s="3"/>
      <c r="C15" s="3">
        <v>34891210</v>
      </c>
      <c r="D15" s="3"/>
      <c r="E15" s="3"/>
      <c r="F15" s="3"/>
      <c r="G15" s="3">
        <v>30722410</v>
      </c>
      <c r="H15" s="3"/>
      <c r="J15" t="s">
        <v>22</v>
      </c>
    </row>
    <row r="16" spans="1:16" x14ac:dyDescent="0.4">
      <c r="A16" s="3"/>
      <c r="B16" s="3"/>
      <c r="C16" s="3">
        <v>24287890</v>
      </c>
      <c r="D16" s="3"/>
      <c r="E16" s="3"/>
      <c r="F16" s="3"/>
      <c r="G16" s="3">
        <v>32554830</v>
      </c>
      <c r="H16" s="3"/>
      <c r="J16" s="6" t="s">
        <v>23</v>
      </c>
      <c r="K16" s="6" t="s">
        <v>24</v>
      </c>
      <c r="L16" s="6" t="s">
        <v>25</v>
      </c>
      <c r="M16" s="6" t="s">
        <v>21</v>
      </c>
      <c r="N16" s="6" t="s">
        <v>26</v>
      </c>
      <c r="O16" s="6" t="s">
        <v>27</v>
      </c>
      <c r="P16" s="6" t="s">
        <v>28</v>
      </c>
    </row>
    <row r="17" spans="1:16" x14ac:dyDescent="0.4">
      <c r="A17" s="3"/>
      <c r="B17" s="3"/>
      <c r="C17" s="3">
        <v>47458900</v>
      </c>
      <c r="D17" s="3"/>
      <c r="E17" s="3"/>
      <c r="F17" s="3"/>
      <c r="G17" s="3">
        <v>32585840</v>
      </c>
      <c r="H17" s="3"/>
      <c r="J17" s="4" t="s">
        <v>29</v>
      </c>
      <c r="K17" s="4">
        <v>995308509694444</v>
      </c>
      <c r="L17" s="4">
        <v>7</v>
      </c>
      <c r="M17" s="4">
        <v>142186929956349.16</v>
      </c>
      <c r="N17" s="4">
        <v>2.0949510558972038</v>
      </c>
      <c r="O17" s="4">
        <v>5.1732217816767088E-2</v>
      </c>
      <c r="P17" s="4">
        <v>2.1107685141834525</v>
      </c>
    </row>
    <row r="18" spans="1:16" x14ac:dyDescent="0.4">
      <c r="A18" s="3"/>
      <c r="B18" s="3"/>
      <c r="C18" s="3">
        <v>35487100</v>
      </c>
      <c r="D18" s="3"/>
      <c r="E18" s="3"/>
      <c r="F18" s="3"/>
      <c r="G18" s="3">
        <v>30881930</v>
      </c>
      <c r="H18" s="3"/>
      <c r="J18" s="4" t="s">
        <v>30</v>
      </c>
      <c r="K18" s="4">
        <v>6244154258000956</v>
      </c>
      <c r="L18" s="4">
        <v>92</v>
      </c>
      <c r="M18" s="4">
        <v>67871241934793</v>
      </c>
      <c r="N18" s="4"/>
      <c r="O18" s="4"/>
      <c r="P18" s="4"/>
    </row>
    <row r="19" spans="1:16" x14ac:dyDescent="0.4">
      <c r="A19" s="3"/>
      <c r="B19" s="3"/>
      <c r="C19" s="3">
        <v>18658700</v>
      </c>
      <c r="D19" s="3"/>
      <c r="E19" s="3"/>
      <c r="F19" s="3"/>
      <c r="G19" s="3"/>
      <c r="H19" s="3"/>
      <c r="J19" s="4"/>
      <c r="K19" s="4"/>
      <c r="L19" s="4"/>
      <c r="M19" s="4"/>
      <c r="N19" s="4"/>
      <c r="O19" s="4"/>
      <c r="P19" s="4"/>
    </row>
    <row r="20" spans="1:16" ht="19.5" thickBot="1" x14ac:dyDescent="0.45">
      <c r="A20" s="3"/>
      <c r="B20" s="3"/>
      <c r="C20" s="3">
        <v>22687540</v>
      </c>
      <c r="D20" s="3"/>
      <c r="E20" s="3"/>
      <c r="F20" s="3"/>
      <c r="G20" s="3"/>
      <c r="H20" s="3"/>
      <c r="J20" s="5" t="s">
        <v>20</v>
      </c>
      <c r="K20" s="5">
        <v>7239462767695400</v>
      </c>
      <c r="L20" s="5">
        <v>99</v>
      </c>
      <c r="M20" s="5"/>
      <c r="N20" s="5"/>
      <c r="O20" s="5"/>
      <c r="P20" s="5"/>
    </row>
    <row r="21" spans="1:16" x14ac:dyDescent="0.4">
      <c r="A21" s="3"/>
      <c r="B21" s="3"/>
      <c r="C21" s="3">
        <v>36968220</v>
      </c>
      <c r="D21" s="3"/>
      <c r="E21" s="3"/>
      <c r="F21" s="3"/>
      <c r="G21" s="3"/>
      <c r="H21" s="3"/>
    </row>
    <row r="22" spans="1:16" x14ac:dyDescent="0.4">
      <c r="A22" s="3"/>
      <c r="B22" s="3"/>
      <c r="C22" s="3">
        <v>18608910</v>
      </c>
      <c r="D22" s="3"/>
      <c r="E22" s="3"/>
      <c r="F22" s="3"/>
      <c r="G22" s="3"/>
      <c r="H22" s="3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I21" sqref="I21"/>
    </sheetView>
  </sheetViews>
  <sheetFormatPr defaultRowHeight="18.75" x14ac:dyDescent="0.4"/>
  <cols>
    <col min="10" max="10" width="10.5" customWidth="1"/>
    <col min="11" max="11" width="8" bestFit="1" customWidth="1"/>
    <col min="12" max="12" width="12.75" bestFit="1" customWidth="1"/>
    <col min="13" max="13" width="17.25" bestFit="1" customWidth="1"/>
    <col min="14" max="14" width="11.25" customWidth="1"/>
  </cols>
  <sheetData>
    <row r="1" spans="1:13" ht="19.5" x14ac:dyDescent="0.4">
      <c r="A1" s="9" t="s">
        <v>31</v>
      </c>
      <c r="B1" s="9"/>
      <c r="C1" s="9"/>
      <c r="D1" s="9"/>
      <c r="E1" s="9"/>
      <c r="F1" s="9"/>
      <c r="G1" s="9" t="s">
        <v>32</v>
      </c>
      <c r="I1" t="s">
        <v>42</v>
      </c>
    </row>
    <row r="2" spans="1:13" ht="20.25" thickBot="1" x14ac:dyDescent="0.45">
      <c r="A2" s="9" t="s">
        <v>33</v>
      </c>
      <c r="B2" s="10">
        <v>4</v>
      </c>
      <c r="C2" s="10">
        <v>5</v>
      </c>
      <c r="D2" s="10">
        <v>6</v>
      </c>
      <c r="E2" s="10">
        <v>7</v>
      </c>
      <c r="F2" s="10">
        <v>8</v>
      </c>
      <c r="G2" s="10">
        <v>9</v>
      </c>
    </row>
    <row r="3" spans="1:13" ht="19.5" x14ac:dyDescent="0.4">
      <c r="A3" s="9" t="s">
        <v>34</v>
      </c>
      <c r="B3" s="11">
        <v>28000</v>
      </c>
      <c r="C3" s="11">
        <v>31000</v>
      </c>
      <c r="D3" s="11">
        <v>32000</v>
      </c>
      <c r="E3" s="11">
        <v>67000</v>
      </c>
      <c r="F3" s="11">
        <v>69000</v>
      </c>
      <c r="G3" s="11">
        <v>45000</v>
      </c>
      <c r="I3" s="6" t="s">
        <v>17</v>
      </c>
      <c r="J3" s="6" t="s">
        <v>19</v>
      </c>
      <c r="K3" s="6" t="s">
        <v>20</v>
      </c>
      <c r="L3" s="6" t="s">
        <v>4</v>
      </c>
      <c r="M3" s="6" t="s">
        <v>21</v>
      </c>
    </row>
    <row r="4" spans="1:13" ht="19.5" x14ac:dyDescent="0.4">
      <c r="A4" s="9" t="s">
        <v>35</v>
      </c>
      <c r="B4" s="11">
        <v>21000</v>
      </c>
      <c r="C4" s="11">
        <v>24000</v>
      </c>
      <c r="D4" s="11">
        <v>41000</v>
      </c>
      <c r="E4" s="11">
        <v>78100</v>
      </c>
      <c r="F4" s="11">
        <v>94000</v>
      </c>
      <c r="G4" s="11">
        <v>75300</v>
      </c>
      <c r="I4" s="4" t="s">
        <v>7</v>
      </c>
      <c r="J4" s="4">
        <v>6</v>
      </c>
      <c r="K4" s="7">
        <v>272000</v>
      </c>
      <c r="L4" s="7">
        <v>45333.333333333336</v>
      </c>
      <c r="M4" s="4">
        <v>342666666.66666681</v>
      </c>
    </row>
    <row r="5" spans="1:13" ht="19.5" x14ac:dyDescent="0.4">
      <c r="A5" s="9" t="s">
        <v>36</v>
      </c>
      <c r="B5" s="11">
        <v>86900</v>
      </c>
      <c r="C5" s="11">
        <v>91000</v>
      </c>
      <c r="D5" s="11">
        <v>112300</v>
      </c>
      <c r="E5" s="11">
        <v>140000</v>
      </c>
      <c r="F5" s="11">
        <v>134000</v>
      </c>
      <c r="G5" s="11">
        <v>98700</v>
      </c>
      <c r="I5" s="4" t="s">
        <v>8</v>
      </c>
      <c r="J5" s="4">
        <v>6</v>
      </c>
      <c r="K5" s="7">
        <v>333400</v>
      </c>
      <c r="L5" s="7">
        <v>55566.666666666664</v>
      </c>
      <c r="M5" s="4">
        <v>955554666.66666639</v>
      </c>
    </row>
    <row r="6" spans="1:13" ht="19.5" x14ac:dyDescent="0.4">
      <c r="A6" s="9" t="s">
        <v>37</v>
      </c>
      <c r="B6" s="11">
        <v>54000</v>
      </c>
      <c r="C6" s="11">
        <v>62000</v>
      </c>
      <c r="D6" s="11">
        <v>89000</v>
      </c>
      <c r="E6" s="11">
        <v>94000</v>
      </c>
      <c r="F6" s="11">
        <v>98700</v>
      </c>
      <c r="G6" s="11">
        <v>88100</v>
      </c>
      <c r="I6" s="4" t="s">
        <v>9</v>
      </c>
      <c r="J6" s="4">
        <v>6</v>
      </c>
      <c r="K6" s="7">
        <v>662900</v>
      </c>
      <c r="L6" s="7">
        <v>110483.33333333333</v>
      </c>
      <c r="M6" s="4">
        <v>500437666.66666567</v>
      </c>
    </row>
    <row r="7" spans="1:13" ht="19.5" x14ac:dyDescent="0.4">
      <c r="A7" s="9" t="s">
        <v>38</v>
      </c>
      <c r="B7" s="11">
        <v>31000</v>
      </c>
      <c r="C7" s="11">
        <v>64000</v>
      </c>
      <c r="D7" s="11">
        <v>57000</v>
      </c>
      <c r="E7" s="11">
        <v>41000</v>
      </c>
      <c r="F7" s="11">
        <v>45000</v>
      </c>
      <c r="G7" s="11">
        <v>38300</v>
      </c>
      <c r="I7" s="4" t="s">
        <v>10</v>
      </c>
      <c r="J7" s="4">
        <v>6</v>
      </c>
      <c r="K7" s="7">
        <v>485800</v>
      </c>
      <c r="L7" s="7">
        <v>80966.666666666672</v>
      </c>
      <c r="M7" s="4">
        <v>337338666.66666716</v>
      </c>
    </row>
    <row r="8" spans="1:13" ht="19.5" x14ac:dyDescent="0.4">
      <c r="A8" s="9" t="s">
        <v>39</v>
      </c>
      <c r="B8" s="11">
        <v>48000</v>
      </c>
      <c r="C8" s="11">
        <v>56000</v>
      </c>
      <c r="D8" s="11">
        <v>71340</v>
      </c>
      <c r="E8" s="11">
        <v>87900</v>
      </c>
      <c r="F8" s="11">
        <v>89000</v>
      </c>
      <c r="G8" s="11">
        <v>76000</v>
      </c>
      <c r="I8" s="4" t="s">
        <v>11</v>
      </c>
      <c r="J8" s="4">
        <v>6</v>
      </c>
      <c r="K8" s="7">
        <v>276300</v>
      </c>
      <c r="L8" s="7">
        <v>46050</v>
      </c>
      <c r="M8" s="4">
        <v>151055000</v>
      </c>
    </row>
    <row r="9" spans="1:13" ht="19.5" x14ac:dyDescent="0.4">
      <c r="A9" s="9" t="s">
        <v>40</v>
      </c>
      <c r="B9" s="11">
        <v>54100</v>
      </c>
      <c r="C9" s="11">
        <v>88000</v>
      </c>
      <c r="D9" s="11">
        <v>81650</v>
      </c>
      <c r="E9" s="11">
        <v>91000</v>
      </c>
      <c r="F9" s="11">
        <v>97600</v>
      </c>
      <c r="G9" s="11">
        <v>88140</v>
      </c>
      <c r="I9" s="4" t="s">
        <v>12</v>
      </c>
      <c r="J9" s="4">
        <v>6</v>
      </c>
      <c r="K9" s="7">
        <v>428240</v>
      </c>
      <c r="L9" s="7">
        <v>71373.333333333328</v>
      </c>
      <c r="M9" s="4">
        <v>277577866.66666639</v>
      </c>
    </row>
    <row r="10" spans="1:13" ht="19.5" x14ac:dyDescent="0.4">
      <c r="A10" s="9" t="s">
        <v>41</v>
      </c>
      <c r="B10" s="11">
        <v>44560</v>
      </c>
      <c r="C10" s="11">
        <v>78900</v>
      </c>
      <c r="D10" s="11">
        <v>65000</v>
      </c>
      <c r="E10" s="11">
        <v>86400</v>
      </c>
      <c r="F10" s="11">
        <v>88450</v>
      </c>
      <c r="G10" s="11">
        <v>78100</v>
      </c>
      <c r="I10" s="4" t="s">
        <v>13</v>
      </c>
      <c r="J10" s="4">
        <v>6</v>
      </c>
      <c r="K10" s="7">
        <v>500490</v>
      </c>
      <c r="L10" s="7">
        <v>83415</v>
      </c>
      <c r="M10" s="4">
        <v>232915750</v>
      </c>
    </row>
    <row r="11" spans="1:13" x14ac:dyDescent="0.4">
      <c r="I11" s="4" t="s">
        <v>14</v>
      </c>
      <c r="J11" s="4">
        <v>6</v>
      </c>
      <c r="K11" s="7">
        <v>441410</v>
      </c>
      <c r="L11" s="7">
        <v>73568.333333333328</v>
      </c>
      <c r="M11" s="4">
        <v>269995616.66666639</v>
      </c>
    </row>
    <row r="12" spans="1:13" x14ac:dyDescent="0.4">
      <c r="I12" s="4"/>
      <c r="J12" s="4"/>
      <c r="K12" s="7"/>
      <c r="L12" s="7"/>
      <c r="M12" s="4"/>
    </row>
    <row r="13" spans="1:13" x14ac:dyDescent="0.4">
      <c r="I13" s="4">
        <v>4</v>
      </c>
      <c r="J13" s="4">
        <v>8</v>
      </c>
      <c r="K13" s="7">
        <v>367560</v>
      </c>
      <c r="L13" s="7">
        <v>45945</v>
      </c>
      <c r="M13" s="4">
        <v>426067057.14285713</v>
      </c>
    </row>
    <row r="14" spans="1:13" x14ac:dyDescent="0.4">
      <c r="I14" s="4">
        <v>5</v>
      </c>
      <c r="J14" s="4">
        <v>8</v>
      </c>
      <c r="K14" s="7">
        <v>494900</v>
      </c>
      <c r="L14" s="7">
        <v>61862.5</v>
      </c>
      <c r="M14" s="4">
        <v>606779821.42857146</v>
      </c>
    </row>
    <row r="15" spans="1:13" x14ac:dyDescent="0.4">
      <c r="I15" s="4">
        <v>6</v>
      </c>
      <c r="J15" s="4">
        <v>8</v>
      </c>
      <c r="K15" s="7">
        <v>549290</v>
      </c>
      <c r="L15" s="7">
        <v>68661.25</v>
      </c>
      <c r="M15" s="4">
        <v>678924298.21428573</v>
      </c>
    </row>
    <row r="16" spans="1:13" x14ac:dyDescent="0.4">
      <c r="I16" s="4">
        <v>7</v>
      </c>
      <c r="J16" s="4">
        <v>8</v>
      </c>
      <c r="K16" s="7">
        <v>685400</v>
      </c>
      <c r="L16" s="7">
        <v>85675</v>
      </c>
      <c r="M16" s="4">
        <v>779476428.57142854</v>
      </c>
    </row>
    <row r="17" spans="9:15" x14ac:dyDescent="0.4">
      <c r="I17" s="4">
        <v>8</v>
      </c>
      <c r="J17" s="4">
        <v>8</v>
      </c>
      <c r="K17" s="7">
        <v>715750</v>
      </c>
      <c r="L17" s="7">
        <v>89468.75</v>
      </c>
      <c r="M17" s="4">
        <v>650370669.64285719</v>
      </c>
    </row>
    <row r="18" spans="9:15" ht="19.5" thickBot="1" x14ac:dyDescent="0.45">
      <c r="I18" s="5">
        <v>9</v>
      </c>
      <c r="J18" s="5">
        <v>8</v>
      </c>
      <c r="K18" s="8">
        <v>587640</v>
      </c>
      <c r="L18" s="8">
        <v>73455</v>
      </c>
      <c r="M18" s="5">
        <v>449207628.5714286</v>
      </c>
    </row>
    <row r="21" spans="9:15" ht="19.5" thickBot="1" x14ac:dyDescent="0.45">
      <c r="I21" t="s">
        <v>22</v>
      </c>
    </row>
    <row r="22" spans="9:15" x14ac:dyDescent="0.4">
      <c r="I22" s="6" t="s">
        <v>23</v>
      </c>
      <c r="J22" s="6" t="s">
        <v>24</v>
      </c>
      <c r="K22" s="6" t="s">
        <v>25</v>
      </c>
      <c r="L22" s="6" t="s">
        <v>21</v>
      </c>
      <c r="M22" s="6" t="s">
        <v>26</v>
      </c>
      <c r="N22" s="6" t="s">
        <v>27</v>
      </c>
      <c r="O22" s="6" t="s">
        <v>28</v>
      </c>
    </row>
    <row r="23" spans="9:15" x14ac:dyDescent="0.4">
      <c r="I23" s="4" t="s">
        <v>43</v>
      </c>
      <c r="J23" s="4">
        <v>20030464891.666664</v>
      </c>
      <c r="K23" s="4">
        <v>7</v>
      </c>
      <c r="L23" s="4">
        <v>2861494984.523809</v>
      </c>
      <c r="M23" s="4">
        <v>19.617260901679781</v>
      </c>
      <c r="N23" s="4">
        <v>2.2010368353217803E-10</v>
      </c>
      <c r="O23" s="4">
        <v>2.2852351731018694</v>
      </c>
    </row>
    <row r="24" spans="9:15" x14ac:dyDescent="0.4">
      <c r="I24" s="4" t="s">
        <v>44</v>
      </c>
      <c r="J24" s="4">
        <v>10232393066.666664</v>
      </c>
      <c r="K24" s="4">
        <v>5</v>
      </c>
      <c r="L24" s="4">
        <v>2046478613.3333328</v>
      </c>
      <c r="M24" s="4">
        <v>14.029835839166681</v>
      </c>
      <c r="N24" s="4">
        <v>1.5104921364927288E-7</v>
      </c>
      <c r="O24" s="4">
        <v>2.4851432213730082</v>
      </c>
    </row>
    <row r="25" spans="9:15" x14ac:dyDescent="0.4">
      <c r="I25" s="4" t="s">
        <v>45</v>
      </c>
      <c r="J25" s="4">
        <v>5105316433.3333359</v>
      </c>
      <c r="K25" s="4">
        <v>35</v>
      </c>
      <c r="L25" s="4">
        <v>145866183.80952388</v>
      </c>
      <c r="M25" s="4"/>
      <c r="N25" s="4"/>
      <c r="O25" s="4"/>
    </row>
    <row r="26" spans="9:15" x14ac:dyDescent="0.4">
      <c r="I26" s="4"/>
      <c r="J26" s="4"/>
      <c r="K26" s="4"/>
      <c r="L26" s="4"/>
      <c r="M26" s="4"/>
      <c r="N26" s="4"/>
      <c r="O26" s="4"/>
    </row>
    <row r="27" spans="9:15" ht="19.5" thickBot="1" x14ac:dyDescent="0.45">
      <c r="I27" s="5" t="s">
        <v>20</v>
      </c>
      <c r="J27" s="5">
        <v>35368174391.666664</v>
      </c>
      <c r="K27" s="5">
        <v>47</v>
      </c>
      <c r="L27" s="5"/>
      <c r="M27" s="5"/>
      <c r="N27" s="5"/>
      <c r="O27" s="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2017-05-28T03:38:01Z</dcterms:created>
  <dcterms:modified xsi:type="dcterms:W3CDTF">2017-05-28T04:24:15Z</dcterms:modified>
</cp:coreProperties>
</file>