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0" yWindow="0" windowWidth="20490" windowHeight="8130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0" i="1" l="1"/>
  <c r="C10" i="1"/>
  <c r="D10" i="1"/>
  <c r="E10" i="1"/>
  <c r="E7" i="1"/>
  <c r="E8" i="1"/>
  <c r="E9" i="1"/>
  <c r="E6" i="1"/>
  <c r="E5" i="1"/>
</calcChain>
</file>

<file path=xl/sharedStrings.xml><?xml version="1.0" encoding="utf-8"?>
<sst xmlns="http://schemas.openxmlformats.org/spreadsheetml/2006/main" count="16" uniqueCount="15">
  <si>
    <t>ヨガ倶楽部受講人数</t>
    <rPh sb="2" eb="5">
      <t>クラブ</t>
    </rPh>
    <rPh sb="5" eb="7">
      <t>ジュコウ</t>
    </rPh>
    <rPh sb="7" eb="9">
      <t>ニンズウ</t>
    </rPh>
    <phoneticPr fontId="1"/>
  </si>
  <si>
    <t>クラス名</t>
    <rPh sb="3" eb="4">
      <t>メイ</t>
    </rPh>
    <phoneticPr fontId="1"/>
  </si>
  <si>
    <t>ヨガ初級</t>
    <rPh sb="2" eb="4">
      <t>ショキュウ</t>
    </rPh>
    <phoneticPr fontId="1"/>
  </si>
  <si>
    <t>ヨガ上級</t>
    <rPh sb="2" eb="4">
      <t>ジョウキュウ</t>
    </rPh>
    <phoneticPr fontId="1"/>
  </si>
  <si>
    <t>パワーヨガ初級</t>
    <rPh sb="5" eb="7">
      <t>ショキュウ</t>
    </rPh>
    <phoneticPr fontId="1"/>
  </si>
  <si>
    <t>パワーヨガ上級</t>
    <rPh sb="5" eb="7">
      <t>ジョウキュウ</t>
    </rPh>
    <phoneticPr fontId="1"/>
  </si>
  <si>
    <t>ホットヨガ</t>
    <phoneticPr fontId="1"/>
  </si>
  <si>
    <t>2013年</t>
    <rPh sb="4" eb="5">
      <t>ネン</t>
    </rPh>
    <phoneticPr fontId="1"/>
  </si>
  <si>
    <t>2014年</t>
    <rPh sb="4" eb="5">
      <t>ネン</t>
    </rPh>
    <phoneticPr fontId="1"/>
  </si>
  <si>
    <t>2015年</t>
    <rPh sb="4" eb="5">
      <t>ネン</t>
    </rPh>
    <phoneticPr fontId="1"/>
  </si>
  <si>
    <t>合計</t>
    <rPh sb="0" eb="2">
      <t>ゴウケイ</t>
    </rPh>
    <phoneticPr fontId="1"/>
  </si>
  <si>
    <t>平均</t>
    <rPh sb="0" eb="2">
      <t>ヘイキン</t>
    </rPh>
    <phoneticPr fontId="1"/>
  </si>
  <si>
    <t>構成比</t>
    <rPh sb="0" eb="3">
      <t>コウセイヒ</t>
    </rPh>
    <phoneticPr fontId="1"/>
  </si>
  <si>
    <t>クラス別受講者数の比較</t>
    <rPh sb="3" eb="4">
      <t>ベツ</t>
    </rPh>
    <rPh sb="4" eb="7">
      <t>ジュコウシャ</t>
    </rPh>
    <rPh sb="7" eb="8">
      <t>スウ</t>
    </rPh>
    <rPh sb="9" eb="11">
      <t>ヒカク</t>
    </rPh>
    <phoneticPr fontId="1"/>
  </si>
  <si>
    <t>年度別集計結果</t>
    <rPh sb="0" eb="3">
      <t>ネンドベツ</t>
    </rPh>
    <rPh sb="3" eb="5">
      <t>シュウケイ</t>
    </rPh>
    <rPh sb="5" eb="7">
      <t>ケッカ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</si>
</sst>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メイリオ"/>
      <family val="2"/>
      <charset val="128"/>
      <scheme val="minor"/>
    </font>
    <font>
      <sz val="6"/>
      <name val="メイリオ"/>
      <family val="2"/>
      <charset val="128"/>
      <scheme val="minor"/>
    </font>
    <font>
      <sz val="11"/>
      <color theme="1"/>
      <name val="メイリオ"/>
      <family val="2"/>
      <charset val="128"/>
      <scheme val="minor"/>
    </font>
    <font>
      <sz val="14"/>
      <color theme="1"/>
      <name val="HG丸ｺﾞｼｯｸM-PRO"/>
      <family val="3"/>
      <charset val="128"/>
    </font>
    <font>
      <b/>
      <i/>
      <sz val="11"/>
      <color theme="9"/>
      <name val="メイリオ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56" fontId="0" fillId="0" borderId="0" xfId="0" applyNumberFormat="1">
      <alignment vertical="center"/>
    </xf>
    <xf numFmtId="0" fontId="4" fillId="0" borderId="0" xfId="0" applyFont="1">
      <alignment vertical="center"/>
    </xf>
    <xf numFmtId="14" fontId="0" fillId="0" borderId="0" xfId="0" applyNumberFormat="1">
      <alignment vertical="center"/>
    </xf>
    <xf numFmtId="38" fontId="0" fillId="0" borderId="1" xfId="1" applyFont="1" applyBorder="1">
      <alignment vertical="center"/>
    </xf>
    <xf numFmtId="38" fontId="0" fillId="0" borderId="2" xfId="1" applyFont="1" applyBorder="1">
      <alignment vertical="center"/>
    </xf>
    <xf numFmtId="0" fontId="0" fillId="0" borderId="6" xfId="0" applyBorder="1">
      <alignment vertical="center"/>
    </xf>
    <xf numFmtId="0" fontId="0" fillId="0" borderId="8" xfId="0" applyBorder="1">
      <alignment vertical="center"/>
    </xf>
    <xf numFmtId="38" fontId="0" fillId="0" borderId="10" xfId="1" applyFont="1" applyBorder="1">
      <alignment vertical="center"/>
    </xf>
    <xf numFmtId="0" fontId="0" fillId="0" borderId="11" xfId="0" applyBorder="1">
      <alignment vertical="center"/>
    </xf>
    <xf numFmtId="0" fontId="0" fillId="2" borderId="3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9" xfId="0" applyFill="1" applyBorder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0" fillId="0" borderId="7" xfId="2" applyNumberFormat="1" applyFont="1" applyBorder="1">
      <alignment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インテグラル">
  <a:themeElements>
    <a:clrScheme name="インテグラル">
      <a:dk1>
        <a:sysClr val="windowText" lastClr="000000"/>
      </a:dk1>
      <a:lt1>
        <a:sysClr val="window" lastClr="FFFFFF"/>
      </a:lt1>
      <a:dk2>
        <a:srgbClr val="335B74"/>
      </a:dk2>
      <a:lt2>
        <a:srgbClr val="DFE3E5"/>
      </a:lt2>
      <a:accent1>
        <a:srgbClr val="1CADE4"/>
      </a:accent1>
      <a:accent2>
        <a:srgbClr val="2683C6"/>
      </a:accent2>
      <a:accent3>
        <a:srgbClr val="27CED7"/>
      </a:accent3>
      <a:accent4>
        <a:srgbClr val="42BA97"/>
      </a:accent4>
      <a:accent5>
        <a:srgbClr val="3E8853"/>
      </a:accent5>
      <a:accent6>
        <a:srgbClr val="62A39F"/>
      </a:accent6>
      <a:hlink>
        <a:srgbClr val="6B9F25"/>
      </a:hlink>
      <a:folHlink>
        <a:srgbClr val="B26B02"/>
      </a:folHlink>
    </a:clrScheme>
    <a:fontScheme name="インテグラル">
      <a:majorFont>
        <a:latin typeface="Tw Cen MT Condensed" panose="020B0606020104020203"/>
        <a:ea typeface=""/>
        <a:cs typeface=""/>
        <a:font script="Grek" typeface="Calibri"/>
        <a:font script="Cyrl" typeface="Calibri"/>
        <a:font script="Jpan" typeface="メイリオ"/>
        <a:font script="Hang" typeface="HY얕은샘물M"/>
        <a:font script="Hans" typeface="华文仿宋"/>
        <a:font script="Hant" typeface="微軟正黑體"/>
        <a:font script="Arab" typeface="Arial"/>
        <a:font script="Hebr" typeface="Levenim MT"/>
        <a:font script="Thai" typeface="Frees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Tw Cen MT" panose="020B0602020104020603"/>
        <a:ea typeface=""/>
        <a:cs typeface=""/>
        <a:font script="Grek" typeface="Calibri"/>
        <a:font script="Cyrl" typeface="Calibri"/>
        <a:font script="Jpan" typeface="メイリオ"/>
        <a:font script="Hang" typeface="HY얕은샘물M"/>
        <a:font script="Hans" typeface="华文仿宋"/>
        <a:font script="Hant" typeface="微軟正黑體"/>
        <a:font script="Arab" typeface="Arial"/>
        <a:font script="Hebr" typeface="Levenim MT"/>
        <a:font script="Thai" typeface="Frees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インテグラル">
      <a:fillStyleLst>
        <a:solidFill>
          <a:schemeClr val="phClr"/>
        </a:solidFill>
        <a:gradFill rotWithShape="1">
          <a:gsLst>
            <a:gs pos="0">
              <a:schemeClr val="phClr">
                <a:tint val="83000"/>
                <a:satMod val="100000"/>
                <a:lumMod val="100000"/>
              </a:schemeClr>
            </a:gs>
            <a:gs pos="100000">
              <a:schemeClr val="phClr">
                <a:tint val="61000"/>
                <a:satMod val="150000"/>
                <a:lumMod val="100000"/>
              </a:schemeClr>
            </a:gs>
          </a:gsLst>
          <a:path path="circle">
            <a:fillToRect l="100000" t="100000" r="100000" b="100000"/>
          </a:path>
        </a:gradFill>
        <a:gradFill rotWithShape="1">
          <a:gsLst>
            <a:gs pos="0">
              <a:schemeClr val="phClr">
                <a:tint val="100000"/>
                <a:shade val="85000"/>
                <a:satMod val="100000"/>
                <a:lumMod val="100000"/>
              </a:schemeClr>
            </a:gs>
            <a:gs pos="100000">
              <a:schemeClr val="phClr">
                <a:tint val="90000"/>
                <a:shade val="100000"/>
                <a:satMod val="150000"/>
                <a:lumMod val="100000"/>
              </a:schemeClr>
            </a:gs>
          </a:gsLst>
          <a:path path="circle">
            <a:fillToRect l="100000" t="100000" r="100000" b="100000"/>
          </a:path>
        </a:gradFill>
      </a:fillStyleLst>
      <a:lnStyleLst>
        <a:ln w="9525" cap="flat" cmpd="sng" algn="ctr">
          <a:solidFill>
            <a:schemeClr val="phClr"/>
          </a:solidFill>
          <a:prstDash val="solid"/>
        </a:ln>
        <a:ln w="15875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outerShdw blurRad="50800" dist="12700" dir="5400000" algn="ctr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76200" dist="25400" dir="5400000" algn="ctr" rotWithShape="0">
              <a:srgbClr val="000000">
                <a:alpha val="60000"/>
              </a:srgbClr>
            </a:outerShdw>
          </a:effectLst>
          <a:scene3d>
            <a:camera prst="orthographicFront">
              <a:rot lat="0" lon="0" rev="0"/>
            </a:camera>
            <a:lightRig rig="flat" dir="t">
              <a:rot lat="0" lon="0" rev="3600000"/>
            </a:lightRig>
          </a:scene3d>
          <a:sp3d contourW="12700" prstMaterial="flat">
            <a:bevelT w="38100" h="44450" prst="angle"/>
            <a:contourClr>
              <a:schemeClr val="phClr">
                <a:shade val="35000"/>
                <a:satMod val="160000"/>
              </a:schemeClr>
            </a:contourClr>
          </a:sp3d>
        </a:effectStyle>
      </a:effectStyleLst>
      <a:bgFillStyleLst>
        <a:solidFill>
          <a:schemeClr val="phClr"/>
        </a:solidFill>
        <a:solidFill>
          <a:schemeClr val="phClr">
            <a:tint val="95000"/>
            <a:shade val="85000"/>
            <a:satMod val="125000"/>
          </a:schemeClr>
        </a:solidFill>
        <a:blipFill rotWithShape="1">
          <a:blip xmlns:r="http://schemas.openxmlformats.org/officeDocument/2006/relationships" r:embed="rId1">
            <a:duotone>
              <a:schemeClr val="phClr">
                <a:tint val="95000"/>
                <a:shade val="74000"/>
                <a:satMod val="230000"/>
              </a:schemeClr>
              <a:schemeClr val="phClr">
                <a:tint val="92000"/>
                <a:shade val="69000"/>
                <a:satMod val="250000"/>
              </a:schemeClr>
            </a:duotone>
          </a:blip>
          <a:tile tx="0" ty="0" sx="40000" sy="40000" flip="none" algn="tl"/>
        </a:blip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Integral" id="{3577F8C9-A904-41D8-97D2-FD898F53F20E}" vid="{682D6EBE-8D36-4FF2-9DB3-F3D8D7B6715D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"/>
  <sheetViews>
    <sheetView tabSelected="1" workbookViewId="0">
      <selection activeCell="F5" sqref="F5"/>
    </sheetView>
  </sheetViews>
  <sheetFormatPr defaultRowHeight="18.75" x14ac:dyDescent="0.45"/>
  <cols>
    <col min="1" max="1" width="15.44140625" customWidth="1"/>
    <col min="7" max="7" width="10.44140625" customWidth="1"/>
  </cols>
  <sheetData>
    <row r="1" spans="1:11" x14ac:dyDescent="0.45">
      <c r="A1" s="14" t="s">
        <v>0</v>
      </c>
      <c r="B1" s="14"/>
      <c r="C1" s="14"/>
      <c r="D1" s="14"/>
      <c r="E1" s="14"/>
      <c r="F1" s="14"/>
      <c r="G1" s="14"/>
    </row>
    <row r="2" spans="1:11" x14ac:dyDescent="0.45">
      <c r="G2" s="3">
        <v>42628</v>
      </c>
      <c r="K2" s="1"/>
    </row>
    <row r="3" spans="1:11" ht="19.5" thickBot="1" x14ac:dyDescent="0.5">
      <c r="A3" s="2" t="s">
        <v>14</v>
      </c>
    </row>
    <row r="4" spans="1:11" ht="19.5" thickBot="1" x14ac:dyDescent="0.5">
      <c r="A4" s="10" t="s">
        <v>1</v>
      </c>
      <c r="B4" s="11" t="s">
        <v>7</v>
      </c>
      <c r="C4" s="11" t="s">
        <v>8</v>
      </c>
      <c r="D4" s="11" t="s">
        <v>9</v>
      </c>
      <c r="E4" s="11" t="s">
        <v>10</v>
      </c>
      <c r="F4" s="11" t="s">
        <v>11</v>
      </c>
      <c r="G4" s="12" t="s">
        <v>12</v>
      </c>
    </row>
    <row r="5" spans="1:11" ht="19.5" thickTop="1" x14ac:dyDescent="0.45">
      <c r="A5" s="6" t="s">
        <v>2</v>
      </c>
      <c r="B5" s="5">
        <v>985</v>
      </c>
      <c r="C5" s="5">
        <v>1013</v>
      </c>
      <c r="D5" s="5">
        <v>1230</v>
      </c>
      <c r="E5" s="5">
        <f>985+1013+1230</f>
        <v>3228</v>
      </c>
      <c r="F5" s="5"/>
      <c r="G5" s="15"/>
    </row>
    <row r="6" spans="1:11" x14ac:dyDescent="0.45">
      <c r="A6" s="7" t="s">
        <v>3</v>
      </c>
      <c r="B6" s="4">
        <v>913</v>
      </c>
      <c r="C6" s="4">
        <v>1338</v>
      </c>
      <c r="D6" s="4">
        <v>1587</v>
      </c>
      <c r="E6" s="4">
        <f>B6+C6+D6</f>
        <v>3838</v>
      </c>
      <c r="F6" s="5"/>
      <c r="G6" s="15"/>
    </row>
    <row r="7" spans="1:11" x14ac:dyDescent="0.45">
      <c r="A7" s="7" t="s">
        <v>4</v>
      </c>
      <c r="B7" s="4">
        <v>1029</v>
      </c>
      <c r="C7" s="4">
        <v>883</v>
      </c>
      <c r="D7" s="4">
        <v>612</v>
      </c>
      <c r="E7" s="4">
        <f t="shared" ref="E7:E9" si="0">B7+C7+D7</f>
        <v>2524</v>
      </c>
      <c r="F7" s="5"/>
      <c r="G7" s="15"/>
    </row>
    <row r="8" spans="1:11" x14ac:dyDescent="0.45">
      <c r="A8" s="7" t="s">
        <v>5</v>
      </c>
      <c r="B8" s="4">
        <v>800</v>
      </c>
      <c r="C8" s="4">
        <v>825</v>
      </c>
      <c r="D8" s="4">
        <v>950</v>
      </c>
      <c r="E8" s="4">
        <f t="shared" si="0"/>
        <v>2575</v>
      </c>
      <c r="F8" s="5"/>
      <c r="G8" s="15"/>
    </row>
    <row r="9" spans="1:11" x14ac:dyDescent="0.45">
      <c r="A9" s="7" t="s">
        <v>6</v>
      </c>
      <c r="B9" s="4">
        <v>1171</v>
      </c>
      <c r="C9" s="4">
        <v>1528</v>
      </c>
      <c r="D9" s="4">
        <v>1869</v>
      </c>
      <c r="E9" s="4">
        <f t="shared" si="0"/>
        <v>4568</v>
      </c>
      <c r="F9" s="5"/>
      <c r="G9" s="15"/>
    </row>
    <row r="10" spans="1:11" ht="19.5" thickBot="1" x14ac:dyDescent="0.5">
      <c r="A10" s="13" t="s">
        <v>10</v>
      </c>
      <c r="B10" s="8">
        <f>SUM(B5:B9)</f>
        <v>4898</v>
      </c>
      <c r="C10" s="8">
        <f t="shared" ref="C10:E10" si="1">SUM(C5:C9)</f>
        <v>5587</v>
      </c>
      <c r="D10" s="8">
        <f t="shared" si="1"/>
        <v>6248</v>
      </c>
      <c r="E10" s="8">
        <f t="shared" si="1"/>
        <v>16733</v>
      </c>
      <c r="F10" s="8"/>
      <c r="G10" s="9"/>
    </row>
    <row r="12" spans="1:11" x14ac:dyDescent="0.45">
      <c r="A12" s="2" t="s">
        <v>13</v>
      </c>
    </row>
  </sheetData>
  <mergeCells count="1">
    <mergeCell ref="A1:G1"/>
  </mergeCells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GIHYO TARO</dc:creator>
  <cp:lastModifiedBy>inoue</cp:lastModifiedBy>
  <dcterms:created xsi:type="dcterms:W3CDTF">2016-07-16T12:33:05Z</dcterms:created>
  <dcterms:modified xsi:type="dcterms:W3CDTF">2016-08-06T02:03:13Z</dcterms:modified>
</cp:coreProperties>
</file>