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4400" windowHeight="127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G6" i="1"/>
  <c r="G7" i="1"/>
  <c r="G8" i="1"/>
  <c r="G9" i="1"/>
  <c r="G5" i="1"/>
  <c r="F6" i="1"/>
  <c r="F7" i="1"/>
  <c r="F8" i="1"/>
  <c r="F9" i="1"/>
  <c r="F5" i="1"/>
  <c r="C10" i="1"/>
  <c r="D10" i="1"/>
  <c r="E10" i="1"/>
  <c r="E7" i="1"/>
  <c r="E8" i="1"/>
  <c r="E9" i="1"/>
  <c r="E6" i="1"/>
  <c r="E5" i="1"/>
</calcChain>
</file>

<file path=xl/sharedStrings.xml><?xml version="1.0" encoding="utf-8"?>
<sst xmlns="http://schemas.openxmlformats.org/spreadsheetml/2006/main" count="16" uniqueCount="15">
  <si>
    <t>ヨガ倶楽部受講人数</t>
    <rPh sb="2" eb="5">
      <t>クラブ</t>
    </rPh>
    <rPh sb="5" eb="7">
      <t>ジュコウ</t>
    </rPh>
    <rPh sb="7" eb="9">
      <t>ニンズウ</t>
    </rPh>
    <phoneticPr fontId="1"/>
  </si>
  <si>
    <t>クラス名</t>
    <rPh sb="3" eb="4">
      <t>メイ</t>
    </rPh>
    <phoneticPr fontId="1"/>
  </si>
  <si>
    <t>ヨガ初級</t>
    <rPh sb="2" eb="4">
      <t>ショキュウ</t>
    </rPh>
    <phoneticPr fontId="1"/>
  </si>
  <si>
    <t>ヨガ上級</t>
    <rPh sb="2" eb="4">
      <t>ジョウキュウ</t>
    </rPh>
    <phoneticPr fontId="1"/>
  </si>
  <si>
    <t>パワーヨガ初級</t>
    <rPh sb="5" eb="7">
      <t>ショキュウ</t>
    </rPh>
    <phoneticPr fontId="1"/>
  </si>
  <si>
    <t>パワーヨガ上級</t>
    <rPh sb="5" eb="7">
      <t>ジョウキュウ</t>
    </rPh>
    <phoneticPr fontId="1"/>
  </si>
  <si>
    <t>ホットヨガ</t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</si>
  <si>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</si>
  <si>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</si>
  <si>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</si>
  <si>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</si>
  <si>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</si>
  <si>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</si>
  <si>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クラス別受講者数の比較</t>
    <rPh sb="3" eb="4">
      <t>ベツ</t>
    </rPh>
    <rPh sb="4" eb="7">
      <t>ジュコウシャ</t>
    </rPh>
    <rPh sb="7" eb="8">
      <t>スウ</t>
    </rPh>
    <rPh sb="9" eb="11">
      <t>ヒカク</t>
    </rPh>
    <phoneticPr fontId="1"/>
  </si>
  <si>
    <t>年度別集計結果</t>
    <rPh sb="0" eb="3">
      <t>ネンドベツ</t>
    </rPh>
    <rPh sb="3" eb="5">
      <t>シュウケイ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</si>
</sst>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4"/>
      <color theme="1"/>
      <name val="HG丸ｺﾞｼｯｸM-PRO"/>
      <family val="3"/>
      <charset val="128"/>
    </font>
    <font>
      <b/>
      <i/>
      <sz val="11"/>
      <color theme="9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right" vertical="center"/>
    </xf>
    <xf numFmtId="9" fontId="0" fillId="0" borderId="7" xfId="2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altLang="en-US"/>
              <a:t>クラス別受講者数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Sheet1!$B$5:$B$9</c:f>
              <c:numCache>
                <c:formatCode>#,##0_);[Red]\(#,##0\)</c:formatCode>
                <c:ptCount val="5"/>
                <c:pt idx="0">
                  <c:v>985</c:v>
                </c:pt>
                <c:pt idx="1">
                  <c:v>913</c:v>
                </c:pt>
                <c:pt idx="2">
                  <c:v>1029</c:v>
                </c:pt>
                <c:pt idx="3">
                  <c:v>800</c:v>
                </c:pt>
                <c:pt idx="4">
                  <c:v>1171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2-4F06-BAEC-DD369F9D3527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1013</c:v>
                </c:pt>
                <c:pt idx="1">
                  <c:v>1338</c:v>
                </c:pt>
                <c:pt idx="2">
                  <c:v>883</c:v>
                </c:pt>
                <c:pt idx="3">
                  <c:v>825</c:v>
                </c:pt>
                <c:pt idx="4">
                  <c:v>1528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2-4F06-BAEC-DD369F9D3527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2015年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ヨガ初級</c:v>
                </c:pt>
                <c:pt idx="1">
                  <c:v>ヨガ上級</c:v>
                </c:pt>
                <c:pt idx="2">
                  <c:v>パワーヨガ初級</c:v>
                </c:pt>
                <c:pt idx="3">
                  <c:v>パワーヨガ上級</c:v>
                </c:pt>
                <c:pt idx="4">
                  <c:v>ホットヨガ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1230</c:v>
                </c:pt>
                <c:pt idx="1">
                  <c:v>1587</c:v>
                </c:pt>
                <c:pt idx="2">
                  <c:v>612</c:v>
                </c:pt>
                <c:pt idx="3">
                  <c:v>950</c:v>
                </c:pt>
                <c:pt idx="4">
                  <c:v>1869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2-4F06-BAEC-DD369F9D3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711232"/>
        <c:axId val="267713920"/>
      </c:barChart>
      <c:catAx>
        <c:axId val="267711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3920"/>
        <c:crosses val="autoZero"/>
        <c:auto val="1"/>
        <c:lblAlgn val="ctr"/>
        <c:lblOffset val="100"/>
        <c:noMultiLvlLbl val="0"/>
      </c:catAx>
      <c:valAx>
        <c:axId val="26771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人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7112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228600</xdr:rowOff>
    </xdr:from>
    <xdr:to>
      <xdr:col>6</xdr:col>
      <xdr:colOff>838200</xdr:colOff>
      <xdr:row>25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workbookViewId="0">
      <selection sqref="A1:G1"/>
    </sheetView>
  </sheetViews>
  <sheetFormatPr defaultRowHeight="18.75" x14ac:dyDescent="0.45"/>
  <cols>
    <col min="1" max="1" width="15.44140625" customWidth="1"/>
    <col min="7" max="7" width="10.44140625" customWidth="1"/>
  </cols>
  <sheetData>
    <row r="1" spans="1:11" x14ac:dyDescent="0.45">
      <c r="A1" s="15" t="s">
        <v>0</v>
      </c>
      <c r="B1" s="15"/>
      <c r="C1" s="15"/>
      <c r="D1" s="15"/>
      <c r="E1" s="15"/>
      <c r="F1" s="15"/>
      <c r="G1" s="15"/>
    </row>
    <row r="2" spans="1:11" x14ac:dyDescent="0.45">
      <c r="G2" s="3">
        <v>42628</v>
      </c>
      <c r="K2" s="1"/>
    </row>
    <row r="3" spans="1:11" ht="19.5" thickBot="1" x14ac:dyDescent="0.5">
      <c r="A3" s="2" t="s">
        <v>14</v>
      </c>
    </row>
    <row r="4" spans="1:11" ht="19.5" thickBot="1" x14ac:dyDescent="0.5">
      <c r="A4" s="10" t="s">
        <v>1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</row>
    <row r="5" spans="1:11" ht="19.5" thickTop="1" x14ac:dyDescent="0.45">
      <c r="A5" s="6" t="s">
        <v>2</v>
      </c>
      <c r="B5" s="5">
        <v>985</v>
      </c>
      <c r="C5" s="5">
        <v>1013</v>
      </c>
      <c r="D5" s="5">
        <v>1230</v>
      </c>
      <c r="E5" s="5">
        <f>985+1013+1230</f>
        <v>3228</v>
      </c>
      <c r="F5" s="5">
        <f>AVERAGE(B5:D5)</f>
        <v>1076</v>
      </c>
      <c r="G5" s="14">
        <f>E5/$E$10</f>
        <v>0.1929122094065619</v>
      </c>
    </row>
    <row r="6" spans="1:11" x14ac:dyDescent="0.45">
      <c r="A6" s="7" t="s">
        <v>3</v>
      </c>
      <c r="B6" s="4">
        <v>913</v>
      </c>
      <c r="C6" s="4">
        <v>1338</v>
      </c>
      <c r="D6" s="4">
        <v>1587</v>
      </c>
      <c r="E6" s="4">
        <f>B6+C6+D6</f>
        <v>3838</v>
      </c>
      <c r="F6" s="5">
        <f t="shared" ref="F6:F9" si="0">AVERAGE(B6:D6)</f>
        <v>1279.3333333333333</v>
      </c>
      <c r="G6" s="14">
        <f t="shared" ref="G6:G9" si="1">E6/$E$10</f>
        <v>0.22936711886690969</v>
      </c>
    </row>
    <row r="7" spans="1:11" x14ac:dyDescent="0.45">
      <c r="A7" s="7" t="s">
        <v>4</v>
      </c>
      <c r="B7" s="4">
        <v>1029</v>
      </c>
      <c r="C7" s="4">
        <v>883</v>
      </c>
      <c r="D7" s="4">
        <v>612</v>
      </c>
      <c r="E7" s="4">
        <f t="shared" ref="E7:E9" si="2">B7+C7+D7</f>
        <v>2524</v>
      </c>
      <c r="F7" s="5">
        <f t="shared" si="0"/>
        <v>841.33333333333337</v>
      </c>
      <c r="G7" s="14">
        <f t="shared" si="1"/>
        <v>0.15083965816052114</v>
      </c>
    </row>
    <row r="8" spans="1:11" x14ac:dyDescent="0.45">
      <c r="A8" s="7" t="s">
        <v>5</v>
      </c>
      <c r="B8" s="4">
        <v>800</v>
      </c>
      <c r="C8" s="4">
        <v>825</v>
      </c>
      <c r="D8" s="4">
        <v>950</v>
      </c>
      <c r="E8" s="4">
        <f t="shared" si="2"/>
        <v>2575</v>
      </c>
      <c r="F8" s="5">
        <f t="shared" si="0"/>
        <v>858.33333333333337</v>
      </c>
      <c r="G8" s="14">
        <f t="shared" si="1"/>
        <v>0.15388752763999283</v>
      </c>
    </row>
    <row r="9" spans="1:11" x14ac:dyDescent="0.45">
      <c r="A9" s="7" t="s">
        <v>6</v>
      </c>
      <c r="B9" s="4">
        <v>1171</v>
      </c>
      <c r="C9" s="4">
        <v>1528</v>
      </c>
      <c r="D9" s="4">
        <v>1869</v>
      </c>
      <c r="E9" s="4">
        <f t="shared" si="2"/>
        <v>4568</v>
      </c>
      <c r="F9" s="5">
        <f t="shared" si="0"/>
        <v>1522.6666666666667</v>
      </c>
      <c r="G9" s="14">
        <f t="shared" si="1"/>
        <v>0.27299348592601447</v>
      </c>
    </row>
    <row r="10" spans="1:11" ht="19.5" thickBot="1" x14ac:dyDescent="0.5">
      <c r="A10" s="13" t="s">
        <v>10</v>
      </c>
      <c r="B10" s="8">
        <f>SUM(B5:B9)</f>
        <v>4898</v>
      </c>
      <c r="C10" s="8">
        <f t="shared" ref="C10:E10" si="3">SUM(C5:C9)</f>
        <v>5587</v>
      </c>
      <c r="D10" s="8">
        <f t="shared" si="3"/>
        <v>6248</v>
      </c>
      <c r="E10" s="8">
        <f t="shared" si="3"/>
        <v>16733</v>
      </c>
      <c r="F10" s="8"/>
      <c r="G10" s="9"/>
    </row>
    <row r="12" spans="1:11" x14ac:dyDescent="0.45">
      <c r="A12" s="2" t="s">
        <v>13</v>
      </c>
    </row>
  </sheetData>
  <mergeCells count="1">
    <mergeCell ref="A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orientation="landscape" r:id="rId1"/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inoue</cp:lastModifiedBy>
  <cp:lastPrinted>2016-07-24T06:11:51Z</cp:lastPrinted>
  <dcterms:created xsi:type="dcterms:W3CDTF">2016-07-16T12:33:05Z</dcterms:created>
  <dcterms:modified xsi:type="dcterms:W3CDTF">2016-07-24T06:12:10Z</dcterms:modified>
</cp:coreProperties>
</file>