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</calcChain>
</file>

<file path=xl/sharedStrings.xml><?xml version="1.0" encoding="utf-8"?>
<sst xmlns="http://schemas.openxmlformats.org/spreadsheetml/2006/main" count="39" uniqueCount="13">
  <si>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</si>
  <si>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</si>
  <si>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</si>
  <si>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</si>
  <si>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</si>
  <si>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</si>
  <si>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</si>
  <si>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</si>
  <si>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</si>
  <si>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売上合計</t>
    <rPh sb="0" eb="2">
      <t>ウリアゲ</t>
    </rPh>
    <rPh sb="2" eb="4">
      <t>ゴウケイ</t>
    </rPh>
    <phoneticPr fontId="2"/>
  </si>
  <si>
    <t>週数</t>
    <rPh sb="0" eb="1">
      <t>シュウ</t>
    </rPh>
    <rPh sb="1" eb="2">
      <t>スウ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</si>
  <si>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</si>
  <si>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2">
      <t>シュウケイ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</si>
</sst>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4" fillId="0" borderId="0" xfId="1" applyNumberFormat="1" applyFont="1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0" fontId="0" fillId="3" borderId="2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14" fontId="0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4" fillId="3" borderId="2" xfId="0" applyFont="1" applyFill="1" applyBorder="1">
      <alignment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33" totalsRowShown="0" headerRowDxfId="5" tableBorderDxfId="4">
  <autoFilter ref="A2:D33"/>
  <tableColumns count="4">
    <tableColumn id="2" name="日付" dataDxfId="3"/>
    <tableColumn id="5" name="商品名" dataDxfId="2"/>
    <tableColumn id="8" name="金額" dataDxfId="1" dataCellStyle="桁区切り"/>
    <tableColumn id="1" name="週数" dataDxfId="0" dataCellStyle="桁区切り">
      <calculatedColumnFormula>WEEKNUM(売上TB[[#This Row],[日付]])-WEEKNUM(DATE(YEAR(売上TB[[#This Row],[日付]]),MONTH(売上TB[[#This Row],[日付]]),1))+1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D3" sqref="D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7.625" style="1" bestFit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7" x14ac:dyDescent="0.4">
      <c r="A1" s="2" t="s">
        <v>11</v>
      </c>
      <c r="F1" s="1" t="s">
        <v>12</v>
      </c>
    </row>
    <row r="2" spans="1:7" x14ac:dyDescent="0.4">
      <c r="A2" s="4" t="s">
        <v>0</v>
      </c>
      <c r="B2" s="4" t="s">
        <v>8</v>
      </c>
      <c r="C2" s="4" t="s">
        <v>1</v>
      </c>
      <c r="D2" s="4" t="s">
        <v>10</v>
      </c>
      <c r="E2" s="4"/>
      <c r="F2" s="6" t="s">
        <v>10</v>
      </c>
      <c r="G2" s="6" t="s">
        <v>9</v>
      </c>
    </row>
    <row r="3" spans="1:7" x14ac:dyDescent="0.4">
      <c r="A3" s="12">
        <v>42339</v>
      </c>
      <c r="B3" s="11" t="s">
        <v>7</v>
      </c>
      <c r="C3" s="13">
        <v>255000</v>
      </c>
      <c r="D3" s="9">
        <f>WEEKNUM(売上TB[[#This Row],[日付]])-WEEKNUM(DATE(YEAR(売上TB[[#This Row],[日付]]),MONTH(売上TB[[#This Row],[日付]]),1))+1</f>
        <v>1</v>
      </c>
      <c r="E3" s="3"/>
      <c r="F3" s="7">
        <v>1</v>
      </c>
      <c r="G3" s="18">
        <f>SUMIF(売上TB[週数],F3,売上TB[金額])</f>
        <v>927000</v>
      </c>
    </row>
    <row r="4" spans="1:7" x14ac:dyDescent="0.4">
      <c r="A4" s="14">
        <v>42340</v>
      </c>
      <c r="B4" s="15" t="s">
        <v>2</v>
      </c>
      <c r="C4" s="16">
        <v>378000</v>
      </c>
      <c r="D4" s="10">
        <f>WEEKNUM(売上TB[[#This Row],[日付]])-WEEKNUM(DATE(YEAR(売上TB[[#This Row],[日付]]),MONTH(売上TB[[#This Row],[日付]]),1))+1</f>
        <v>1</v>
      </c>
      <c r="E4" s="3"/>
      <c r="F4" s="7">
        <v>2</v>
      </c>
      <c r="G4" s="18">
        <f>SUMIF(売上TB[週数],F4,売上TB[金額])</f>
        <v>1000000</v>
      </c>
    </row>
    <row r="5" spans="1:7" x14ac:dyDescent="0.4">
      <c r="A5" s="12">
        <v>42341</v>
      </c>
      <c r="B5" s="17" t="s">
        <v>3</v>
      </c>
      <c r="C5" s="13">
        <v>90000</v>
      </c>
      <c r="D5" s="10">
        <f>WEEKNUM(売上TB[[#This Row],[日付]])-WEEKNUM(DATE(YEAR(売上TB[[#This Row],[日付]]),MONTH(売上TB[[#This Row],[日付]]),1))+1</f>
        <v>1</v>
      </c>
      <c r="E5" s="3"/>
      <c r="F5" s="7">
        <v>3</v>
      </c>
      <c r="G5" s="18">
        <f>SUMIF(売上TB[週数],F5,売上TB[金額])</f>
        <v>1074000</v>
      </c>
    </row>
    <row r="6" spans="1:7" x14ac:dyDescent="0.4">
      <c r="A6" s="14">
        <v>42342</v>
      </c>
      <c r="B6" s="15" t="s">
        <v>3</v>
      </c>
      <c r="C6" s="16">
        <v>30000</v>
      </c>
      <c r="D6" s="10">
        <f>WEEKNUM(売上TB[[#This Row],[日付]])-WEEKNUM(DATE(YEAR(売上TB[[#This Row],[日付]]),MONTH(売上TB[[#This Row],[日付]]),1))+1</f>
        <v>1</v>
      </c>
      <c r="E6" s="3"/>
      <c r="F6" s="7">
        <v>4</v>
      </c>
      <c r="G6" s="18">
        <f>SUMIF(売上TB[週数],F6,売上TB[金額])</f>
        <v>1552000</v>
      </c>
    </row>
    <row r="7" spans="1:7" x14ac:dyDescent="0.4">
      <c r="A7" s="12">
        <v>42343</v>
      </c>
      <c r="B7" s="17" t="s">
        <v>5</v>
      </c>
      <c r="C7" s="13">
        <v>174000</v>
      </c>
      <c r="D7" s="10">
        <f>WEEKNUM(売上TB[[#This Row],[日付]])-WEEKNUM(DATE(YEAR(売上TB[[#This Row],[日付]]),MONTH(売上TB[[#This Row],[日付]]),1))+1</f>
        <v>1</v>
      </c>
      <c r="E7" s="3"/>
      <c r="F7" s="7">
        <v>5</v>
      </c>
      <c r="G7" s="18">
        <f>SUMIF(売上TB[週数],F7,売上TB[金額])</f>
        <v>710000</v>
      </c>
    </row>
    <row r="8" spans="1:7" x14ac:dyDescent="0.4">
      <c r="A8" s="14">
        <v>42344</v>
      </c>
      <c r="B8" s="15" t="s">
        <v>6</v>
      </c>
      <c r="C8" s="16">
        <v>105000</v>
      </c>
      <c r="D8" s="10">
        <f>WEEKNUM(売上TB[[#This Row],[日付]])-WEEKNUM(DATE(YEAR(売上TB[[#This Row],[日付]]),MONTH(売上TB[[#This Row],[日付]]),1))+1</f>
        <v>2</v>
      </c>
      <c r="E8" s="3"/>
      <c r="F8" s="2"/>
      <c r="G8" s="2"/>
    </row>
    <row r="9" spans="1:7" x14ac:dyDescent="0.4">
      <c r="A9" s="12">
        <v>42345</v>
      </c>
      <c r="B9" s="17" t="s">
        <v>4</v>
      </c>
      <c r="C9" s="13">
        <v>23000</v>
      </c>
      <c r="D9" s="10">
        <f>WEEKNUM(売上TB[[#This Row],[日付]])-WEEKNUM(DATE(YEAR(売上TB[[#This Row],[日付]]),MONTH(売上TB[[#This Row],[日付]]),1))+1</f>
        <v>2</v>
      </c>
      <c r="E9" s="5"/>
    </row>
    <row r="10" spans="1:7" x14ac:dyDescent="0.4">
      <c r="A10" s="14">
        <v>42346</v>
      </c>
      <c r="B10" s="15" t="s">
        <v>2</v>
      </c>
      <c r="C10" s="16">
        <v>168000</v>
      </c>
      <c r="D10" s="10">
        <f>WEEKNUM(売上TB[[#This Row],[日付]])-WEEKNUM(DATE(YEAR(売上TB[[#This Row],[日付]]),MONTH(売上TB[[#This Row],[日付]]),1))+1</f>
        <v>2</v>
      </c>
      <c r="E10" s="3"/>
    </row>
    <row r="11" spans="1:7" x14ac:dyDescent="0.4">
      <c r="A11" s="12">
        <v>42347</v>
      </c>
      <c r="B11" s="17" t="s">
        <v>6</v>
      </c>
      <c r="C11" s="13">
        <v>70000</v>
      </c>
      <c r="D11" s="10">
        <f>WEEKNUM(売上TB[[#This Row],[日付]])-WEEKNUM(DATE(YEAR(売上TB[[#This Row],[日付]]),MONTH(売上TB[[#This Row],[日付]]),1))+1</f>
        <v>2</v>
      </c>
      <c r="E11" s="3"/>
    </row>
    <row r="12" spans="1:7" x14ac:dyDescent="0.4">
      <c r="A12" s="14">
        <v>42348</v>
      </c>
      <c r="B12" s="15" t="s">
        <v>2</v>
      </c>
      <c r="C12" s="16">
        <v>84000</v>
      </c>
      <c r="D12" s="10">
        <f>WEEKNUM(売上TB[[#This Row],[日付]])-WEEKNUM(DATE(YEAR(売上TB[[#This Row],[日付]]),MONTH(売上TB[[#This Row],[日付]]),1))+1</f>
        <v>2</v>
      </c>
      <c r="E12" s="3"/>
    </row>
    <row r="13" spans="1:7" x14ac:dyDescent="0.4">
      <c r="A13" s="12">
        <v>42349</v>
      </c>
      <c r="B13" s="17" t="s">
        <v>7</v>
      </c>
      <c r="C13" s="13">
        <v>340000</v>
      </c>
      <c r="D13" s="10">
        <f>WEEKNUM(売上TB[[#This Row],[日付]])-WEEKNUM(DATE(YEAR(売上TB[[#This Row],[日付]]),MONTH(売上TB[[#This Row],[日付]]),1))+1</f>
        <v>2</v>
      </c>
      <c r="E13" s="3"/>
    </row>
    <row r="14" spans="1:7" x14ac:dyDescent="0.4">
      <c r="A14" s="14">
        <v>42350</v>
      </c>
      <c r="B14" s="15" t="s">
        <v>2</v>
      </c>
      <c r="C14" s="16">
        <v>210000</v>
      </c>
      <c r="D14" s="10">
        <f>WEEKNUM(売上TB[[#This Row],[日付]])-WEEKNUM(DATE(YEAR(売上TB[[#This Row],[日付]]),MONTH(売上TB[[#This Row],[日付]]),1))+1</f>
        <v>2</v>
      </c>
      <c r="E14" s="3"/>
    </row>
    <row r="15" spans="1:7" x14ac:dyDescent="0.4">
      <c r="A15" s="12">
        <v>42351</v>
      </c>
      <c r="B15" s="17" t="s">
        <v>6</v>
      </c>
      <c r="C15" s="13">
        <v>315000</v>
      </c>
      <c r="D15" s="10">
        <f>WEEKNUM(売上TB[[#This Row],[日付]])-WEEKNUM(DATE(YEAR(売上TB[[#This Row],[日付]]),MONTH(売上TB[[#This Row],[日付]]),1))+1</f>
        <v>3</v>
      </c>
      <c r="E15" s="3"/>
    </row>
    <row r="16" spans="1:7" x14ac:dyDescent="0.4">
      <c r="A16" s="14">
        <v>42352</v>
      </c>
      <c r="B16" s="15" t="s">
        <v>2</v>
      </c>
      <c r="C16" s="16">
        <v>42000</v>
      </c>
      <c r="D16" s="10">
        <f>WEEKNUM(売上TB[[#This Row],[日付]])-WEEKNUM(DATE(YEAR(売上TB[[#This Row],[日付]]),MONTH(売上TB[[#This Row],[日付]]),1))+1</f>
        <v>3</v>
      </c>
      <c r="E16" s="3"/>
    </row>
    <row r="17" spans="1:5" x14ac:dyDescent="0.4">
      <c r="A17" s="12">
        <v>42353</v>
      </c>
      <c r="B17" s="17" t="s">
        <v>3</v>
      </c>
      <c r="C17" s="13">
        <v>150000</v>
      </c>
      <c r="D17" s="10">
        <f>WEEKNUM(売上TB[[#This Row],[日付]])-WEEKNUM(DATE(YEAR(売上TB[[#This Row],[日付]]),MONTH(売上TB[[#This Row],[日付]]),1))+1</f>
        <v>3</v>
      </c>
      <c r="E17" s="3"/>
    </row>
    <row r="18" spans="1:5" x14ac:dyDescent="0.4">
      <c r="A18" s="2">
        <v>42354</v>
      </c>
      <c r="B18" s="1" t="s">
        <v>3</v>
      </c>
      <c r="C18" s="8">
        <v>60000</v>
      </c>
      <c r="D18" s="10">
        <f>WEEKNUM(売上TB[[#This Row],[日付]])-WEEKNUM(DATE(YEAR(売上TB[[#This Row],[日付]]),MONTH(売上TB[[#This Row],[日付]]),1))+1</f>
        <v>3</v>
      </c>
    </row>
    <row r="19" spans="1:5" x14ac:dyDescent="0.4">
      <c r="A19" s="2">
        <v>42355</v>
      </c>
      <c r="B19" s="1" t="s">
        <v>7</v>
      </c>
      <c r="C19" s="8">
        <v>255000</v>
      </c>
      <c r="D19" s="10">
        <f>WEEKNUM(売上TB[[#This Row],[日付]])-WEEKNUM(DATE(YEAR(売上TB[[#This Row],[日付]]),MONTH(売上TB[[#This Row],[日付]]),1))+1</f>
        <v>3</v>
      </c>
    </row>
    <row r="20" spans="1:5" x14ac:dyDescent="0.4">
      <c r="A20" s="2">
        <v>42356</v>
      </c>
      <c r="B20" s="1" t="s">
        <v>2</v>
      </c>
      <c r="C20" s="8">
        <v>84000</v>
      </c>
      <c r="D20" s="10">
        <f>WEEKNUM(売上TB[[#This Row],[日付]])-WEEKNUM(DATE(YEAR(売上TB[[#This Row],[日付]]),MONTH(売上TB[[#This Row],[日付]]),1))+1</f>
        <v>3</v>
      </c>
    </row>
    <row r="21" spans="1:5" x14ac:dyDescent="0.4">
      <c r="A21" s="2">
        <v>42357</v>
      </c>
      <c r="B21" s="1" t="s">
        <v>2</v>
      </c>
      <c r="C21" s="8">
        <v>168000</v>
      </c>
      <c r="D21" s="10">
        <f>WEEKNUM(売上TB[[#This Row],[日付]])-WEEKNUM(DATE(YEAR(売上TB[[#This Row],[日付]]),MONTH(売上TB[[#This Row],[日付]]),1))+1</f>
        <v>3</v>
      </c>
    </row>
    <row r="22" spans="1:5" x14ac:dyDescent="0.4">
      <c r="A22" s="2">
        <v>42358</v>
      </c>
      <c r="B22" s="1" t="s">
        <v>4</v>
      </c>
      <c r="C22" s="8">
        <v>23000</v>
      </c>
      <c r="D22" s="10">
        <f>WEEKNUM(売上TB[[#This Row],[日付]])-WEEKNUM(DATE(YEAR(売上TB[[#This Row],[日付]]),MONTH(売上TB[[#This Row],[日付]]),1))+1</f>
        <v>4</v>
      </c>
    </row>
    <row r="23" spans="1:5" x14ac:dyDescent="0.4">
      <c r="A23" s="2">
        <v>42359</v>
      </c>
      <c r="B23" s="1" t="s">
        <v>5</v>
      </c>
      <c r="C23" s="8">
        <v>783000</v>
      </c>
      <c r="D23" s="10">
        <f>WEEKNUM(売上TB[[#This Row],[日付]])-WEEKNUM(DATE(YEAR(売上TB[[#This Row],[日付]]),MONTH(売上TB[[#This Row],[日付]]),1))+1</f>
        <v>4</v>
      </c>
    </row>
    <row r="24" spans="1:5" x14ac:dyDescent="0.4">
      <c r="A24" s="2">
        <v>42360</v>
      </c>
      <c r="B24" s="1" t="s">
        <v>6</v>
      </c>
      <c r="C24" s="8">
        <v>280000</v>
      </c>
      <c r="D24" s="10">
        <f>WEEKNUM(売上TB[[#This Row],[日付]])-WEEKNUM(DATE(YEAR(売上TB[[#This Row],[日付]]),MONTH(売上TB[[#This Row],[日付]]),1))+1</f>
        <v>4</v>
      </c>
    </row>
    <row r="25" spans="1:5" x14ac:dyDescent="0.4">
      <c r="A25" s="2">
        <v>42361</v>
      </c>
      <c r="B25" s="1" t="s">
        <v>2</v>
      </c>
      <c r="C25" s="8">
        <v>126000</v>
      </c>
      <c r="D25" s="10">
        <f>WEEKNUM(売上TB[[#This Row],[日付]])-WEEKNUM(DATE(YEAR(売上TB[[#This Row],[日付]]),MONTH(売上TB[[#This Row],[日付]]),1))+1</f>
        <v>4</v>
      </c>
    </row>
    <row r="26" spans="1:5" x14ac:dyDescent="0.4">
      <c r="A26" s="2">
        <v>42362</v>
      </c>
      <c r="B26" s="1" t="s">
        <v>5</v>
      </c>
      <c r="C26" s="8">
        <v>174000</v>
      </c>
      <c r="D26" s="10">
        <f>WEEKNUM(売上TB[[#This Row],[日付]])-WEEKNUM(DATE(YEAR(売上TB[[#This Row],[日付]]),MONTH(売上TB[[#This Row],[日付]]),1))+1</f>
        <v>4</v>
      </c>
    </row>
    <row r="27" spans="1:5" x14ac:dyDescent="0.4">
      <c r="A27" s="2">
        <v>42363</v>
      </c>
      <c r="B27" s="1" t="s">
        <v>4</v>
      </c>
      <c r="C27" s="8">
        <v>46000</v>
      </c>
      <c r="D27" s="10">
        <f>WEEKNUM(売上TB[[#This Row],[日付]])-WEEKNUM(DATE(YEAR(売上TB[[#This Row],[日付]]),MONTH(売上TB[[#This Row],[日付]]),1))+1</f>
        <v>4</v>
      </c>
    </row>
    <row r="28" spans="1:5" x14ac:dyDescent="0.4">
      <c r="A28" s="2">
        <v>42364</v>
      </c>
      <c r="B28" s="1" t="s">
        <v>3</v>
      </c>
      <c r="C28" s="8">
        <v>120000</v>
      </c>
      <c r="D28" s="10">
        <f>WEEKNUM(売上TB[[#This Row],[日付]])-WEEKNUM(DATE(YEAR(売上TB[[#This Row],[日付]]),MONTH(売上TB[[#This Row],[日付]]),1))+1</f>
        <v>4</v>
      </c>
    </row>
    <row r="29" spans="1:5" x14ac:dyDescent="0.4">
      <c r="A29" s="2">
        <v>42365</v>
      </c>
      <c r="B29" s="1" t="s">
        <v>7</v>
      </c>
      <c r="C29" s="8">
        <v>170000</v>
      </c>
      <c r="D29" s="10">
        <f>WEEKNUM(売上TB[[#This Row],[日付]])-WEEKNUM(DATE(YEAR(売上TB[[#This Row],[日付]]),MONTH(売上TB[[#This Row],[日付]]),1))+1</f>
        <v>5</v>
      </c>
    </row>
    <row r="30" spans="1:5" x14ac:dyDescent="0.4">
      <c r="A30" s="2">
        <v>42366</v>
      </c>
      <c r="B30" s="1" t="s">
        <v>3</v>
      </c>
      <c r="C30" s="8">
        <v>150000</v>
      </c>
      <c r="D30" s="10">
        <f>WEEKNUM(売上TB[[#This Row],[日付]])-WEEKNUM(DATE(YEAR(売上TB[[#This Row],[日付]]),MONTH(売上TB[[#This Row],[日付]]),1))+1</f>
        <v>5</v>
      </c>
    </row>
    <row r="31" spans="1:5" x14ac:dyDescent="0.4">
      <c r="A31" s="2">
        <v>42367</v>
      </c>
      <c r="B31" s="1" t="s">
        <v>3</v>
      </c>
      <c r="C31" s="8">
        <v>60000</v>
      </c>
      <c r="D31" s="10">
        <f>WEEKNUM(売上TB[[#This Row],[日付]])-WEEKNUM(DATE(YEAR(売上TB[[#This Row],[日付]]),MONTH(売上TB[[#This Row],[日付]]),1))+1</f>
        <v>5</v>
      </c>
    </row>
    <row r="32" spans="1:5" x14ac:dyDescent="0.4">
      <c r="A32" s="2">
        <v>42368</v>
      </c>
      <c r="B32" s="1" t="s">
        <v>4</v>
      </c>
      <c r="C32" s="8">
        <v>69000</v>
      </c>
      <c r="D32" s="10">
        <f>WEEKNUM(売上TB[[#This Row],[日付]])-WEEKNUM(DATE(YEAR(売上TB[[#This Row],[日付]]),MONTH(売上TB[[#This Row],[日付]]),1))+1</f>
        <v>5</v>
      </c>
    </row>
    <row r="33" spans="1:4" x14ac:dyDescent="0.4">
      <c r="A33" s="2">
        <v>42369</v>
      </c>
      <c r="B33" s="1" t="s">
        <v>5</v>
      </c>
      <c r="C33" s="8">
        <v>261000</v>
      </c>
      <c r="D33" s="10">
        <f>WEEKNUM(売上TB[[#This Row],[日付]])-WEEKNUM(DATE(YEAR(売上TB[[#This Row],[日付]]),MONTH(売上TB[[#This Row],[日付]]),1))+1</f>
        <v>5</v>
      </c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 s="1"/>
    </row>
    <row r="512" spans="1:4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2016-09-01T08:40:48Z</dcterms:modified>
</cp:coreProperties>
</file>