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9" i="1"/>
  <c r="E9" i="1" s="1"/>
  <c r="D10" i="1"/>
  <c r="E10" i="1" s="1"/>
  <c r="D11" i="1"/>
  <c r="E11" i="1" s="1"/>
  <c r="D12" i="1"/>
  <c r="E12" i="1" s="1"/>
  <c r="D13" i="1"/>
  <c r="E13" i="1" s="1"/>
  <c r="D8" i="1"/>
  <c r="E8" i="1" s="1"/>
  <c r="B9" i="1"/>
  <c r="B10" i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<sst xmlns="http://schemas.openxmlformats.org/spreadsheetml/2006/main" count="21" uniqueCount="20">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</sst>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38" fontId="1" fillId="3" borderId="4" xfId="3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sqref="A1:E1"/>
    </sheetView>
  </sheetViews>
  <sheetFormatPr defaultRowHeight="18.75" x14ac:dyDescent="0.4"/>
  <cols>
    <col min="1" max="1" width="10.625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6" max="6" width="5.37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2" t="s">
        <v>10</v>
      </c>
      <c r="B1" s="12"/>
      <c r="C1" s="12"/>
      <c r="D1" s="12"/>
      <c r="E1" s="12"/>
    </row>
    <row r="2" spans="1:9" ht="19.5" thickTop="1" x14ac:dyDescent="0.4"/>
    <row r="3" spans="1:9" x14ac:dyDescent="0.4">
      <c r="D3" s="4" t="s">
        <v>14</v>
      </c>
      <c r="E3" s="9">
        <v>42630</v>
      </c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10"/>
      <c r="D5" s="4" t="s">
        <v>4</v>
      </c>
      <c r="E5" s="11" t="s">
        <v>18</v>
      </c>
      <c r="G5" s="1">
        <v>102</v>
      </c>
      <c r="H5" s="1" t="s">
        <v>16</v>
      </c>
      <c r="I5" s="1">
        <v>250</v>
      </c>
    </row>
    <row r="6" spans="1:9" x14ac:dyDescent="0.4">
      <c r="G6" s="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">
        <v>104</v>
      </c>
      <c r="H7" s="1" t="s">
        <v>11</v>
      </c>
      <c r="I7" s="1">
        <v>150</v>
      </c>
    </row>
    <row r="8" spans="1:9" x14ac:dyDescent="0.4">
      <c r="A8" s="6">
        <v>102</v>
      </c>
      <c r="B8" s="5" t="str">
        <f t="shared" ref="B8:B13" si="0">IFERROR(VLOOKUP(A8,グッズ表,2,FALSE),"")</f>
        <v>キャラクターマグカップ</v>
      </c>
      <c r="C8" s="5">
        <v>100</v>
      </c>
      <c r="D8" s="5">
        <f t="shared" ref="D8:D13" si="1">IFERROR(VLOOKUP(A8,グッズ表,3,FALSE),"")</f>
        <v>250</v>
      </c>
      <c r="E8" s="7">
        <f>IFERROR(C8*D8,"")</f>
        <v>25000</v>
      </c>
      <c r="G8" s="1">
        <v>105</v>
      </c>
      <c r="H8" s="1" t="s">
        <v>12</v>
      </c>
      <c r="I8" s="1">
        <v>800</v>
      </c>
    </row>
    <row r="9" spans="1:9" x14ac:dyDescent="0.4">
      <c r="A9" s="6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7">
        <f t="shared" ref="E9:E13" si="2">IFERROR(C9*D9,"")</f>
        <v>7500</v>
      </c>
      <c r="G9" s="1">
        <v>106</v>
      </c>
      <c r="H9" s="1" t="s">
        <v>13</v>
      </c>
      <c r="I9" s="1">
        <v>600</v>
      </c>
    </row>
    <row r="10" spans="1:9" x14ac:dyDescent="0.4">
      <c r="A10" s="6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7">
        <f t="shared" si="2"/>
        <v>30000</v>
      </c>
    </row>
    <row r="11" spans="1:9" x14ac:dyDescent="0.4">
      <c r="A11" s="6"/>
      <c r="B11" s="5" t="str">
        <f t="shared" si="0"/>
        <v/>
      </c>
      <c r="C11" s="5"/>
      <c r="D11" s="5" t="str">
        <f t="shared" si="1"/>
        <v/>
      </c>
      <c r="E11" s="7" t="str">
        <f t="shared" si="2"/>
        <v/>
      </c>
    </row>
    <row r="12" spans="1:9" x14ac:dyDescent="0.4">
      <c r="A12" s="6"/>
      <c r="B12" s="5" t="str">
        <f t="shared" si="0"/>
        <v/>
      </c>
      <c r="C12" s="5"/>
      <c r="D12" s="5" t="str">
        <f t="shared" si="1"/>
        <v/>
      </c>
      <c r="E12" s="7" t="str">
        <f t="shared" si="2"/>
        <v/>
      </c>
    </row>
    <row r="13" spans="1:9" x14ac:dyDescent="0.4">
      <c r="A13" s="6"/>
      <c r="B13" s="5" t="str">
        <f t="shared" si="0"/>
        <v/>
      </c>
      <c r="C13" s="5"/>
      <c r="D13" s="5" t="str">
        <f t="shared" si="1"/>
        <v/>
      </c>
      <c r="E13" s="7" t="str">
        <f t="shared" si="2"/>
        <v/>
      </c>
    </row>
    <row r="14" spans="1:9" x14ac:dyDescent="0.4">
      <c r="D14" s="4" t="s">
        <v>6</v>
      </c>
      <c r="E14" s="8">
        <f>SUM(E8:E13)</f>
        <v>62500</v>
      </c>
    </row>
  </sheetData>
  <mergeCells count="1">
    <mergeCell ref="A1:E1"/>
  </mergeCells>
  <phoneticPr fontId="4"/>
  <dataValidations count="2">
    <dataValidation type="list" allowBlank="1" showInputMessage="1" showErrorMessage="1" sqref="A8:A13">
      <formula1>$G$4:$G$9</formula1>
    </dataValidation>
    <dataValidation type="date" operator="greaterThanOrEqual" allowBlank="1" showInputMessage="1" showErrorMessage="1" sqref="B5">
      <formula1>E3+2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2016-06-23T02:31:15Z</dcterms:modified>
</cp:coreProperties>
</file>