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20490" windowHeight="8025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2" i="1"/>
  <c r="B3" i="1" l="1"/>
  <c r="E3" i="1" s="1"/>
  <c r="B4" i="1"/>
  <c r="E4" i="1" s="1"/>
  <c r="B5" i="1"/>
  <c r="E5" i="1"/>
  <c r="B6" i="1"/>
  <c r="E6" i="1" s="1"/>
  <c r="B2" i="1"/>
  <c r="E2" i="1" s="1"/>
  <c r="E7" i="1" l="1"/>
  <c r="E9" i="1"/>
  <c r="E8" i="1"/>
</calcChain>
</file>

<file path=xl/sharedStrings.xml><?xml version="1.0" encoding="utf-8"?>
<sst xmlns="http://schemas.openxmlformats.org/spreadsheetml/2006/main" count="24" uniqueCount="22">
  <si>
    <t>合計</t>
    <rPh sb="0" eb="2">
      <t>ゴウケイ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</si>
  <si>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</si>
  <si>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</si>
  <si>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ID001</t>
    <phoneticPr fontId="1"/>
  </si>
  <si>
    <t>ID002</t>
  </si>
  <si>
    <t>ID003</t>
  </si>
  <si>
    <t>ID004</t>
  </si>
  <si>
    <t>ID005</t>
  </si>
  <si>
    <t>商品名</t>
    <rPh sb="0" eb="3">
      <t>ショウヒンメイ</t>
    </rPh>
    <phoneticPr fontId="1"/>
  </si>
  <si>
    <t>単価</t>
    <rPh sb="0" eb="2">
      <t>タンカ</t>
    </rPh>
    <phoneticPr fontId="1"/>
  </si>
  <si>
    <t>カナル型イヤホン</t>
    <rPh sb="3" eb="4">
      <t>ガタ</t>
    </rPh>
    <phoneticPr fontId="1"/>
  </si>
  <si>
    <t>充電USBケーブル</t>
    <rPh sb="0" eb="2">
      <t>ジュウデン</t>
    </rPh>
    <phoneticPr fontId="1"/>
  </si>
  <si>
    <t>ケース（ソフト）</t>
    <phoneticPr fontId="1"/>
  </si>
  <si>
    <t>ケース（ハード）</t>
    <phoneticPr fontId="1"/>
  </si>
  <si>
    <t>液晶保護シート</t>
    <rPh sb="0" eb="2">
      <t>エキショウ</t>
    </rPh>
    <rPh sb="2" eb="4">
      <t>ホゴ</t>
    </rPh>
    <phoneticPr fontId="1"/>
  </si>
  <si>
    <t>コード</t>
    <phoneticPr fontId="1"/>
  </si>
  <si>
    <t>コード</t>
    <phoneticPr fontId="1"/>
  </si>
  <si>
    <t>個数</t>
    <rPh sb="0" eb="2">
      <t>コスウ</t>
    </rPh>
    <phoneticPr fontId="1"/>
  </si>
  <si>
    <t>売上価格</t>
    <rPh sb="0" eb="2">
      <t>ウリアゲ</t>
    </rPh>
    <rPh sb="2" eb="4">
      <t>カカク</t>
    </rPh>
    <phoneticPr fontId="1"/>
  </si>
  <si>
    <t>ID001</t>
    <phoneticPr fontId="1"/>
  </si>
  <si>
    <t>ID003</t>
    <phoneticPr fontId="1"/>
  </si>
  <si>
    <t>ID005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</si>
</sst>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7" sqref="B7"/>
    </sheetView>
  </sheetViews>
  <sheetFormatPr defaultRowHeight="18.75" x14ac:dyDescent="0.4"/>
  <cols>
    <col min="1" max="1" width="8.75" customWidth="1"/>
    <col min="2" max="2" width="17.5" customWidth="1"/>
    <col min="3" max="3" width="7.375" customWidth="1"/>
    <col min="4" max="4" width="8.75" customWidth="1"/>
    <col min="5" max="5" width="12.5" customWidth="1"/>
    <col min="6" max="6" width="5" customWidth="1"/>
  </cols>
  <sheetData>
    <row r="1" spans="1:5" x14ac:dyDescent="0.4">
      <c r="A1" s="3" t="s">
        <v>16</v>
      </c>
      <c r="B1" s="3" t="s">
        <v>8</v>
      </c>
      <c r="C1" s="3" t="s">
        <v>9</v>
      </c>
      <c r="D1" s="3" t="s">
        <v>17</v>
      </c>
      <c r="E1" s="3" t="s">
        <v>18</v>
      </c>
    </row>
    <row r="2" spans="1:5" x14ac:dyDescent="0.4">
      <c r="A2" s="1" t="s">
        <v>19</v>
      </c>
      <c r="B2" s="1" t="str">
        <f>VLOOKUP(A2,Sheet2!A2:C6,2,FALSE)</f>
        <v>カナル型イヤホン</v>
      </c>
      <c r="C2" s="1">
        <f>VLOOKUP(A2,Sheet2!A1:C6,3,FALSE)</f>
        <v>1800</v>
      </c>
      <c r="D2" s="1">
        <v>120</v>
      </c>
      <c r="E2" s="4">
        <f>C2*D2</f>
        <v>216000</v>
      </c>
    </row>
    <row r="3" spans="1:5" x14ac:dyDescent="0.4">
      <c r="A3" s="1" t="s">
        <v>20</v>
      </c>
      <c r="B3" s="1" t="str">
        <f>VLOOKUP(A3,Sheet2!A3:C7,2,FALSE)</f>
        <v>ケース（ハード）</v>
      </c>
      <c r="C3" s="1">
        <f>VLOOKUP(A3,Sheet2!A2:C7,3,FALSE)</f>
        <v>1500</v>
      </c>
      <c r="D3" s="1">
        <v>46</v>
      </c>
      <c r="E3" s="4">
        <f>C3*D3</f>
        <v>69000</v>
      </c>
    </row>
    <row r="4" spans="1:5" x14ac:dyDescent="0.4">
      <c r="A4" s="1" t="s">
        <v>21</v>
      </c>
      <c r="B4" s="1" t="str">
        <f>VLOOKUP(A4,Sheet2!A4:C8,2,FALSE)</f>
        <v>液晶保護シート</v>
      </c>
      <c r="C4" s="1">
        <f>VLOOKUP(A4,Sheet2!A3:C8,3,FALSE)</f>
        <v>1000</v>
      </c>
      <c r="D4" s="1">
        <v>112</v>
      </c>
      <c r="E4" s="4">
        <f>C4*D4</f>
        <v>112000</v>
      </c>
    </row>
    <row r="5" spans="1:5" x14ac:dyDescent="0.4">
      <c r="A5" s="1"/>
      <c r="B5" s="1" t="e">
        <f>VLOOKUP(A5,Sheet2!A5:C9,2,FALSE)</f>
        <v>#N/A</v>
      </c>
      <c r="C5" s="1" t="e">
        <f>VLOOKUP(A5,Sheet2!A4:C9,3,FALSE)</f>
        <v>#N/A</v>
      </c>
      <c r="D5" s="1"/>
      <c r="E5" s="4" t="e">
        <f>C5*D5</f>
        <v>#N/A</v>
      </c>
    </row>
    <row r="6" spans="1:5" x14ac:dyDescent="0.4">
      <c r="A6" s="1"/>
      <c r="B6" s="1" t="e">
        <f>VLOOKUP(A6,Sheet2!A6:C10,2,FALSE)</f>
        <v>#N/A</v>
      </c>
      <c r="C6" s="1" t="e">
        <f>VLOOKUP(A6,Sheet2!A5:C10,3,FALSE)</f>
        <v>#N/A</v>
      </c>
      <c r="D6" s="1"/>
      <c r="E6" s="4" t="e">
        <f>C6*D6</f>
        <v>#N/A</v>
      </c>
    </row>
    <row r="7" spans="1:5" x14ac:dyDescent="0.4">
      <c r="D7" s="2" t="s">
        <v>2</v>
      </c>
      <c r="E7" s="5" t="e">
        <f>SUM(E2:E6)</f>
        <v>#N/A</v>
      </c>
    </row>
    <row r="8" spans="1:5" x14ac:dyDescent="0.4">
      <c r="D8" s="2" t="s">
        <v>1</v>
      </c>
      <c r="E8" s="5" t="e">
        <f>E7*1.08</f>
        <v>#N/A</v>
      </c>
    </row>
    <row r="9" spans="1:5" x14ac:dyDescent="0.4">
      <c r="D9" s="2" t="s">
        <v>0</v>
      </c>
      <c r="E9" s="5" t="e">
        <f>SUM(E7:E8)</f>
        <v>#N/A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8.75" x14ac:dyDescent="0.4"/>
  <cols>
    <col min="1" max="1" width="8.75" customWidth="1"/>
    <col min="2" max="2" width="17.5" customWidth="1"/>
    <col min="3" max="3" width="7.5" customWidth="1"/>
  </cols>
  <sheetData>
    <row r="1" spans="1:3" x14ac:dyDescent="0.4">
      <c r="A1" s="3" t="s">
        <v>15</v>
      </c>
      <c r="B1" s="3" t="s">
        <v>8</v>
      </c>
      <c r="C1" s="3" t="s">
        <v>9</v>
      </c>
    </row>
    <row r="2" spans="1:3" x14ac:dyDescent="0.4">
      <c r="A2" s="1" t="s">
        <v>3</v>
      </c>
      <c r="B2" s="1" t="s">
        <v>10</v>
      </c>
      <c r="C2" s="4">
        <v>1800</v>
      </c>
    </row>
    <row r="3" spans="1:3" x14ac:dyDescent="0.4">
      <c r="A3" s="1" t="s">
        <v>4</v>
      </c>
      <c r="B3" s="1" t="s">
        <v>11</v>
      </c>
      <c r="C3" s="4">
        <v>680</v>
      </c>
    </row>
    <row r="4" spans="1:3" x14ac:dyDescent="0.4">
      <c r="A4" s="1" t="s">
        <v>5</v>
      </c>
      <c r="B4" s="1" t="s">
        <v>13</v>
      </c>
      <c r="C4" s="4">
        <v>1500</v>
      </c>
    </row>
    <row r="5" spans="1:3" x14ac:dyDescent="0.4">
      <c r="A5" s="1" t="s">
        <v>6</v>
      </c>
      <c r="B5" s="1" t="s">
        <v>12</v>
      </c>
      <c r="C5" s="4">
        <v>1500</v>
      </c>
    </row>
    <row r="6" spans="1:3" x14ac:dyDescent="0.4">
      <c r="A6" s="1" t="s">
        <v>7</v>
      </c>
      <c r="B6" s="1" t="s">
        <v>14</v>
      </c>
      <c r="C6" s="4">
        <v>1000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2016-06-22T16:42:19Z</dcterms:modified>
</cp:coreProperties>
</file>