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7835" windowHeight="135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D11" i="1"/>
  <c r="E9" i="1" s="1"/>
  <c r="B11" i="1"/>
  <c r="H9" i="1"/>
  <c r="G9" i="1"/>
  <c r="C9" i="1"/>
  <c r="H8" i="1"/>
  <c r="I8" i="1" s="1"/>
  <c r="G8" i="1"/>
  <c r="E8" i="1"/>
  <c r="C8" i="1"/>
  <c r="H7" i="1"/>
  <c r="G7" i="1"/>
  <c r="C7" i="1"/>
  <c r="H6" i="1"/>
  <c r="I6" i="1" s="1"/>
  <c r="G6" i="1"/>
  <c r="E6" i="1"/>
  <c r="C6" i="1"/>
  <c r="I5" i="1"/>
  <c r="H5" i="1"/>
  <c r="G5" i="1"/>
  <c r="C5" i="1"/>
  <c r="I7" i="1" l="1"/>
  <c r="I9" i="1"/>
  <c r="E5" i="1"/>
  <c r="E7" i="1"/>
</calcChain>
</file>

<file path=xl/sharedStrings.xml><?xml version="1.0" encoding="utf-8"?>
<sst xmlns="http://schemas.openxmlformats.org/spreadsheetml/2006/main" count="19" uniqueCount="15">
  <si>
    <t>かんきつ類の主産地の生産量</t>
  </si>
  <si>
    <t>（単位：ｔ）</t>
  </si>
  <si>
    <t>みかん</t>
  </si>
  <si>
    <t>なつみかん</t>
  </si>
  <si>
    <t>ネーブルオレンジ</t>
  </si>
  <si>
    <t>合計</t>
  </si>
  <si>
    <t>順位</t>
  </si>
  <si>
    <t>生産量</t>
  </si>
  <si>
    <t>割合</t>
  </si>
  <si>
    <t>愛媛</t>
  </si>
  <si>
    <t>熊本</t>
  </si>
  <si>
    <t>静岡</t>
  </si>
  <si>
    <t>福岡</t>
  </si>
  <si>
    <t>和歌山</t>
  </si>
  <si>
    <t>総生産量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</si>
</sst>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8"/>
      <color theme="1"/>
      <name val="游明朝"/>
      <family val="1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38" fontId="0" fillId="0" borderId="0" xfId="0" applyNumberFormat="1">
      <alignment vertical="center"/>
    </xf>
    <xf numFmtId="0" fontId="3" fillId="0" borderId="0" xfId="0" applyFont="1" applyAlignment="1">
      <alignment horizontal="center" vertical="center"/>
    </xf>
    <xf numFmtId="38" fontId="0" fillId="0" borderId="1" xfId="1" applyFon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38" fontId="0" fillId="0" borderId="19" xfId="1" applyFont="1" applyBorder="1">
      <alignment vertical="center"/>
    </xf>
    <xf numFmtId="38" fontId="0" fillId="0" borderId="21" xfId="1" applyFont="1" applyBorder="1">
      <alignment vertical="center"/>
    </xf>
    <xf numFmtId="0" fontId="0" fillId="0" borderId="22" xfId="0" applyBorder="1">
      <alignment vertical="center"/>
    </xf>
    <xf numFmtId="38" fontId="0" fillId="0" borderId="20" xfId="0" applyNumberFormat="1" applyBorder="1">
      <alignment vertical="center"/>
    </xf>
    <xf numFmtId="38" fontId="0" fillId="0" borderId="2" xfId="0" applyNumberFormat="1" applyBorder="1">
      <alignment vertical="center"/>
    </xf>
    <xf numFmtId="0" fontId="0" fillId="0" borderId="23" xfId="0" applyBorder="1">
      <alignment vertical="center"/>
    </xf>
    <xf numFmtId="38" fontId="0" fillId="0" borderId="24" xfId="1" applyFont="1" applyBorder="1">
      <alignment vertical="center"/>
    </xf>
    <xf numFmtId="38" fontId="0" fillId="0" borderId="25" xfId="0" applyNumberFormat="1" applyBorder="1">
      <alignment vertical="center"/>
    </xf>
    <xf numFmtId="38" fontId="0" fillId="0" borderId="24" xfId="0" applyNumberFormat="1" applyBorder="1">
      <alignment vertical="center"/>
    </xf>
    <xf numFmtId="0" fontId="0" fillId="0" borderId="26" xfId="0" applyBorder="1">
      <alignment vertical="center"/>
    </xf>
    <xf numFmtId="0" fontId="0" fillId="0" borderId="27" xfId="0" applyBorder="1">
      <alignment vertical="center"/>
    </xf>
    <xf numFmtId="38" fontId="0" fillId="0" borderId="28" xfId="1" applyFont="1" applyBorder="1">
      <alignment vertical="center"/>
    </xf>
    <xf numFmtId="38" fontId="0" fillId="0" borderId="29" xfId="1" applyFont="1" applyBorder="1">
      <alignment vertical="center"/>
    </xf>
    <xf numFmtId="38" fontId="0" fillId="0" borderId="30" xfId="0" applyNumberFormat="1" applyBorder="1">
      <alignment vertical="center"/>
    </xf>
    <xf numFmtId="38" fontId="0" fillId="0" borderId="31" xfId="0" applyNumberFormat="1" applyBorder="1">
      <alignment vertical="center"/>
    </xf>
    <xf numFmtId="38" fontId="0" fillId="0" borderId="28" xfId="0" applyNumberFormat="1" applyBorder="1">
      <alignment vertical="center"/>
    </xf>
    <xf numFmtId="38" fontId="0" fillId="0" borderId="29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tabSelected="1" workbookViewId="0">
      <selection activeCell="M23" sqref="M23"/>
    </sheetView>
  </sheetViews>
  <sheetFormatPr defaultRowHeight="18.75" x14ac:dyDescent="0.4"/>
  <sheetData>
    <row r="1" spans="1:9" x14ac:dyDescent="0.4">
      <c r="B1" s="2" t="s">
        <v>0</v>
      </c>
      <c r="C1" s="2"/>
      <c r="D1" s="2"/>
      <c r="E1" s="2"/>
      <c r="F1" s="2"/>
      <c r="G1" s="2"/>
      <c r="H1" s="2"/>
    </row>
    <row r="2" spans="1:9" ht="19.5" thickBot="1" x14ac:dyDescent="0.45">
      <c r="B2" s="2"/>
      <c r="C2" s="2"/>
      <c r="D2" s="2"/>
      <c r="E2" s="2"/>
      <c r="F2" s="2"/>
      <c r="G2" s="2"/>
      <c r="H2" s="2"/>
      <c r="I2" t="s">
        <v>1</v>
      </c>
    </row>
    <row r="3" spans="1:9" x14ac:dyDescent="0.4">
      <c r="A3" s="8"/>
      <c r="B3" s="14" t="s">
        <v>2</v>
      </c>
      <c r="C3" s="15"/>
      <c r="D3" s="12" t="s">
        <v>3</v>
      </c>
      <c r="E3" s="10"/>
      <c r="F3" s="14" t="s">
        <v>4</v>
      </c>
      <c r="G3" s="15"/>
      <c r="H3" s="22" t="s">
        <v>5</v>
      </c>
      <c r="I3" s="18" t="s">
        <v>6</v>
      </c>
    </row>
    <row r="4" spans="1:9" x14ac:dyDescent="0.4">
      <c r="A4" s="9"/>
      <c r="B4" s="16" t="s">
        <v>7</v>
      </c>
      <c r="C4" s="17" t="s">
        <v>8</v>
      </c>
      <c r="D4" s="13" t="s">
        <v>7</v>
      </c>
      <c r="E4" s="11" t="s">
        <v>8</v>
      </c>
      <c r="F4" s="16" t="s">
        <v>7</v>
      </c>
      <c r="G4" s="17" t="s">
        <v>8</v>
      </c>
      <c r="H4" s="23"/>
      <c r="I4" s="19"/>
    </row>
    <row r="5" spans="1:9" x14ac:dyDescent="0.4">
      <c r="A5" s="33" t="s">
        <v>9</v>
      </c>
      <c r="B5" s="35">
        <v>170900</v>
      </c>
      <c r="C5" s="6">
        <f>B5/B$11</f>
        <v>0.27365892714171336</v>
      </c>
      <c r="D5" s="37">
        <v>13800</v>
      </c>
      <c r="E5" s="4">
        <f>D5/D$11</f>
        <v>0.29581993569131831</v>
      </c>
      <c r="F5" s="39">
        <v>1560</v>
      </c>
      <c r="G5" s="6">
        <f>F5/F$11</f>
        <v>0.17804154302670624</v>
      </c>
      <c r="H5" s="24">
        <f>SUM(B5,D5,F5)</f>
        <v>186260</v>
      </c>
      <c r="I5" s="20">
        <f>_xlfn.RANK.EQ(H5,$H$5:$H$9,0)</f>
        <v>2</v>
      </c>
    </row>
    <row r="6" spans="1:9" x14ac:dyDescent="0.4">
      <c r="A6" s="34" t="s">
        <v>10</v>
      </c>
      <c r="B6" s="36">
        <v>94800</v>
      </c>
      <c r="C6" s="6">
        <f t="shared" ref="C6:C9" si="0">B6/B$11</f>
        <v>0.15180144115292235</v>
      </c>
      <c r="D6" s="38">
        <v>19400</v>
      </c>
      <c r="E6" s="4">
        <f t="shared" ref="E6:E9" si="1">D6/D$11</f>
        <v>0.41586280814576637</v>
      </c>
      <c r="F6" s="40">
        <v>1320</v>
      </c>
      <c r="G6" s="6">
        <f t="shared" ref="G6:G9" si="2">F6/F$11</f>
        <v>0.15065053640721296</v>
      </c>
      <c r="H6" s="24">
        <f t="shared" ref="H6:H9" si="3">SUM(B6,D6,F6)</f>
        <v>115520</v>
      </c>
      <c r="I6" s="20">
        <f t="shared" ref="I6:I9" si="4">_xlfn.RANK.EQ(H6,$H$5:$H$9,0)</f>
        <v>4</v>
      </c>
    </row>
    <row r="7" spans="1:9" x14ac:dyDescent="0.4">
      <c r="A7" s="34" t="s">
        <v>11</v>
      </c>
      <c r="B7" s="36">
        <v>141900</v>
      </c>
      <c r="C7" s="6">
        <f t="shared" si="0"/>
        <v>0.22722177742193755</v>
      </c>
      <c r="D7" s="38">
        <v>5310</v>
      </c>
      <c r="E7" s="4">
        <f t="shared" si="1"/>
        <v>0.11382636655948553</v>
      </c>
      <c r="F7" s="40">
        <v>2590</v>
      </c>
      <c r="G7" s="6">
        <f t="shared" si="2"/>
        <v>0.2955946131020315</v>
      </c>
      <c r="H7" s="24">
        <f t="shared" si="3"/>
        <v>149800</v>
      </c>
      <c r="I7" s="20">
        <f t="shared" si="4"/>
        <v>3</v>
      </c>
    </row>
    <row r="8" spans="1:9" x14ac:dyDescent="0.4">
      <c r="A8" s="34" t="s">
        <v>12</v>
      </c>
      <c r="B8" s="36">
        <v>36200</v>
      </c>
      <c r="C8" s="6">
        <f t="shared" si="0"/>
        <v>5.7966373098478782E-2</v>
      </c>
      <c r="D8" s="38">
        <v>2620</v>
      </c>
      <c r="E8" s="4">
        <f t="shared" si="1"/>
        <v>5.6162915326902464E-2</v>
      </c>
      <c r="F8" s="40">
        <v>512</v>
      </c>
      <c r="G8" s="6">
        <f t="shared" si="2"/>
        <v>5.8434147454918969E-2</v>
      </c>
      <c r="H8" s="24">
        <f t="shared" si="3"/>
        <v>39332</v>
      </c>
      <c r="I8" s="20">
        <f t="shared" si="4"/>
        <v>5</v>
      </c>
    </row>
    <row r="9" spans="1:9" ht="19.5" thickBot="1" x14ac:dyDescent="0.45">
      <c r="A9" s="29" t="s">
        <v>13</v>
      </c>
      <c r="B9" s="30">
        <v>180700</v>
      </c>
      <c r="C9" s="7">
        <f t="shared" si="0"/>
        <v>0.28935148118494797</v>
      </c>
      <c r="D9" s="31">
        <v>5520</v>
      </c>
      <c r="E9" s="5">
        <f t="shared" si="1"/>
        <v>0.11832797427652733</v>
      </c>
      <c r="F9" s="32">
        <v>2780</v>
      </c>
      <c r="G9" s="7">
        <f t="shared" si="2"/>
        <v>0.31727916000913031</v>
      </c>
      <c r="H9" s="25">
        <f t="shared" si="3"/>
        <v>189000</v>
      </c>
      <c r="I9" s="21">
        <f t="shared" si="4"/>
        <v>1</v>
      </c>
    </row>
    <row r="10" spans="1:9" ht="19.5" thickBot="1" x14ac:dyDescent="0.45">
      <c r="B10" s="1"/>
      <c r="C10" s="1"/>
      <c r="D10" s="1"/>
      <c r="E10" s="1"/>
      <c r="F10" s="1"/>
      <c r="G10" s="1"/>
      <c r="H10" s="1"/>
      <c r="I10" s="1"/>
    </row>
    <row r="11" spans="1:9" ht="19.5" thickBot="1" x14ac:dyDescent="0.45">
      <c r="A11" s="26" t="s">
        <v>14</v>
      </c>
      <c r="B11" s="3">
        <f>SUM(B5:B9)</f>
        <v>624500</v>
      </c>
      <c r="C11" s="27"/>
      <c r="D11" s="3">
        <f>SUM(D5:D9)</f>
        <v>46650</v>
      </c>
      <c r="E11" s="27"/>
      <c r="F11" s="3">
        <f>SUM(F5:F9)</f>
        <v>8762</v>
      </c>
      <c r="G11" s="28"/>
      <c r="H11" s="1"/>
      <c r="I11" s="1"/>
    </row>
  </sheetData>
  <mergeCells count="7">
    <mergeCell ref="I3:I4"/>
    <mergeCell ref="B1:H2"/>
    <mergeCell ref="A3:A4"/>
    <mergeCell ref="B3:C3"/>
    <mergeCell ref="D3:E3"/>
    <mergeCell ref="F3:G3"/>
    <mergeCell ref="H3:H4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2015-11-05T11:21:48Z</dcterms:created>
  <dcterms:modified xsi:type="dcterms:W3CDTF">2015-11-05T11:37:47Z</dcterms:modified>
</cp:coreProperties>
</file>