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00" windowWidth="11475" windowHeight="5940" firstSheet="1" activeTab="1"/>
  </bookViews>
  <sheets>
    <sheet name="（列番号ずれ前）" sheetId="1" r:id="rId1"/>
    <sheet name="（列番号ずれ後）" sheetId="2" r:id="rId2"/>
    <sheet name="前 （COLUMN関数使用時）" sheetId="3" r:id="rId3"/>
    <sheet name="後 （COLUMN関数使用時）" sheetId="4" r:id="rId4"/>
  </sheets>
  <calcPr calcId="162913"/>
</workbook>
</file>

<file path=xl/calcChain.xml><?xml version="1.0" encoding="utf-8"?>
<calcChain xmlns="http://schemas.openxmlformats.org/spreadsheetml/2006/main">
  <c r="A2" i="3" l="1"/>
  <c r="B2" i="3"/>
  <c r="F4" i="3" s="1"/>
  <c r="C2" i="3"/>
  <c r="G5" i="3" s="1"/>
  <c r="I5" i="3" s="1"/>
  <c r="G4" i="3"/>
  <c r="I4" i="3" s="1"/>
  <c r="F5" i="3"/>
  <c r="F6" i="3"/>
  <c r="G6" i="3"/>
  <c r="I6" i="3" s="1"/>
  <c r="F7" i="3"/>
  <c r="G7" i="3"/>
  <c r="I7" i="3" s="1"/>
  <c r="F8" i="3"/>
  <c r="G8" i="3"/>
  <c r="I8" i="3" s="1"/>
  <c r="G4" i="2"/>
  <c r="H4" i="2"/>
  <c r="J4" i="2" s="1"/>
  <c r="G5" i="2"/>
  <c r="H5" i="2"/>
  <c r="J5" i="2" s="1"/>
  <c r="G6" i="2"/>
  <c r="H6" i="2"/>
  <c r="J6" i="2" s="1"/>
  <c r="G7" i="2"/>
  <c r="H7" i="2"/>
  <c r="J7" i="2" s="1"/>
  <c r="G8" i="2"/>
  <c r="H8" i="2"/>
  <c r="J8" i="2" s="1"/>
  <c r="F5" i="1"/>
  <c r="F6" i="1"/>
  <c r="F7" i="1"/>
  <c r="F8" i="1"/>
  <c r="F4" i="1"/>
  <c r="G5" i="1"/>
  <c r="I5" i="1" s="1"/>
  <c r="G6" i="1"/>
  <c r="G7" i="1"/>
  <c r="I7" i="1" s="1"/>
  <c r="G8" i="1"/>
  <c r="I8" i="1" s="1"/>
  <c r="G4" i="1"/>
  <c r="I4" i="1" s="1"/>
  <c r="I6" i="1"/>
  <c r="A2" i="4"/>
  <c r="B2" i="4"/>
  <c r="G5" i="4"/>
  <c r="D2" i="4"/>
  <c r="G4" i="4"/>
  <c r="H4" i="4"/>
  <c r="J4" i="4"/>
  <c r="H5" i="4"/>
  <c r="J5" i="4"/>
  <c r="G6" i="4"/>
  <c r="H6" i="4"/>
  <c r="J6" i="4" s="1"/>
  <c r="H7" i="4"/>
  <c r="J7" i="4" s="1"/>
  <c r="G8" i="4"/>
  <c r="H8" i="4"/>
  <c r="J8" i="4"/>
  <c r="G7" i="4"/>
  <c r="I9" i="1" l="1"/>
  <c r="J9" i="4"/>
  <c r="J9" i="2"/>
  <c r="I9" i="3"/>
</calcChain>
</file>

<file path=xl/sharedStrings.xml><?xml version="1.0" encoding="utf-8"?>
<sst xmlns="http://schemas.openxmlformats.org/spreadsheetml/2006/main" count="56" uniqueCount="16">
  <si>
    <t>商品名</t>
    <rPh sb="0" eb="3">
      <t>ショウヒンメイ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</si>
  <si>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</si>
  <si>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</si>
  <si>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合計</t>
    <rPh sb="0" eb="2">
      <t>ゴウケイ</t>
    </rPh>
    <phoneticPr fontId="4"/>
  </si>
  <si>
    <t>商品A</t>
    <rPh sb="0" eb="2">
      <t>ショウヒン</t>
    </rPh>
    <phoneticPr fontId="4"/>
  </si>
  <si>
    <t>商品B</t>
    <rPh sb="0" eb="2">
      <t>ショウヒン</t>
    </rPh>
    <phoneticPr fontId="4"/>
  </si>
  <si>
    <t>商品C</t>
    <rPh sb="0" eb="2">
      <t>ショウヒン</t>
    </rPh>
    <phoneticPr fontId="4"/>
  </si>
  <si>
    <t>商品D</t>
    <rPh sb="0" eb="2">
      <t>ショウヒン</t>
    </rPh>
    <phoneticPr fontId="4"/>
  </si>
  <si>
    <t>商品E</t>
    <rPh sb="0" eb="2">
      <t>ショウヒン</t>
    </rPh>
    <phoneticPr fontId="4"/>
  </si>
  <si>
    <t>コード</t>
    <phoneticPr fontId="4"/>
  </si>
  <si>
    <t>コード</t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</si>
  <si>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</si>
  <si>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</si>
  <si>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</si>
  <si>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合計</t>
    <rPh sb="0" eb="2">
      <t>ゴウケイ</t>
    </rPh>
    <phoneticPr fontId="3"/>
  </si>
  <si>
    <t>合計金額</t>
    <rPh sb="0" eb="4">
      <t>ゴウケイキンガク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</si>
</sst>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Osaka"/>
      <family val="3"/>
      <charset val="128"/>
    </font>
    <font>
      <b/>
      <sz val="12"/>
      <color indexed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38" fontId="2" fillId="0" borderId="1" xfId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38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3" xfId="0" applyFont="1" applyFill="1" applyBorder="1">
      <alignment vertical="center"/>
    </xf>
    <xf numFmtId="38" fontId="2" fillId="0" borderId="8" xfId="1" applyFont="1" applyBorder="1" applyAlignment="1">
      <alignment horizontal="right" vertical="center"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workbookViewId="0">
      <selection activeCell="C2" sqref="C2"/>
    </sheetView>
  </sheetViews>
  <sheetFormatPr defaultColWidth="11" defaultRowHeight="14.25"/>
  <cols>
    <col min="1" max="1" width="6.375" style="2" customWidth="1"/>
    <col min="2" max="2" width="7.625" style="2" customWidth="1"/>
    <col min="3" max="3" width="7.125" style="2" customWidth="1"/>
    <col min="4" max="4" width="1.75" style="2" customWidth="1"/>
    <col min="5" max="5" width="8.875" style="2" customWidth="1"/>
    <col min="6" max="6" width="7.375" style="2" customWidth="1"/>
    <col min="7" max="7" width="7.125" style="2" customWidth="1"/>
    <col min="8" max="8" width="5.125" style="2" customWidth="1"/>
    <col min="9" max="9" width="7.375" style="2" customWidth="1"/>
    <col min="10" max="16384" width="11" style="2"/>
  </cols>
  <sheetData>
    <row r="2" spans="1:9">
      <c r="A2" s="8">
        <v>1</v>
      </c>
      <c r="B2" s="8">
        <v>2</v>
      </c>
      <c r="C2" s="8">
        <v>3</v>
      </c>
    </row>
    <row r="3" spans="1:9" ht="14.25" customHeight="1">
      <c r="A3" s="10" t="s">
        <v>10</v>
      </c>
      <c r="B3" s="10" t="s">
        <v>11</v>
      </c>
      <c r="C3" s="10" t="s">
        <v>12</v>
      </c>
      <c r="D3" s="1"/>
      <c r="E3" s="10" t="s">
        <v>10</v>
      </c>
      <c r="F3" s="10" t="s">
        <v>11</v>
      </c>
      <c r="G3" s="10" t="s">
        <v>12</v>
      </c>
      <c r="H3" s="10" t="s">
        <v>13</v>
      </c>
      <c r="I3" s="10" t="s">
        <v>14</v>
      </c>
    </row>
    <row r="4" spans="1:9">
      <c r="A4" s="3">
        <v>101</v>
      </c>
      <c r="B4" s="3" t="s">
        <v>4</v>
      </c>
      <c r="C4" s="4">
        <v>1000</v>
      </c>
      <c r="E4" s="3">
        <v>101</v>
      </c>
      <c r="F4" s="3" t="str">
        <f>VLOOKUP(E4,$A$4:$C$8,2,0)</f>
        <v>商品A</v>
      </c>
      <c r="G4" s="4">
        <f>VLOOKUP(E4,$A$4:$C$8,3,0)</f>
        <v>1000</v>
      </c>
      <c r="H4" s="5">
        <v>5</v>
      </c>
      <c r="I4" s="4">
        <f>IF($E4="","",PRODUCT(G4:H4))</f>
        <v>5000</v>
      </c>
    </row>
    <row r="5" spans="1:9">
      <c r="A5" s="3">
        <v>102</v>
      </c>
      <c r="B5" s="3" t="s">
        <v>5</v>
      </c>
      <c r="C5" s="4">
        <v>1200</v>
      </c>
      <c r="E5" s="3">
        <v>103</v>
      </c>
      <c r="F5" s="3" t="str">
        <f>VLOOKUP(E5,$A$4:$C$8,2,0)</f>
        <v>商品C</v>
      </c>
      <c r="G5" s="4">
        <f>VLOOKUP(E5,$A$4:$C$8,3,0)</f>
        <v>1500</v>
      </c>
      <c r="H5" s="5">
        <v>10</v>
      </c>
      <c r="I5" s="4">
        <f>IF($E5="","",PRODUCT(G5:H5))</f>
        <v>15000</v>
      </c>
    </row>
    <row r="6" spans="1:9">
      <c r="A6" s="3">
        <v>103</v>
      </c>
      <c r="B6" s="3" t="s">
        <v>6</v>
      </c>
      <c r="C6" s="4">
        <v>1500</v>
      </c>
      <c r="E6" s="3">
        <v>105</v>
      </c>
      <c r="F6" s="3" t="str">
        <f>VLOOKUP(E6,$A$4:$C$8,2,0)</f>
        <v>商品E</v>
      </c>
      <c r="G6" s="4">
        <f>VLOOKUP(E6,$A$4:$C$8,3,0)</f>
        <v>2500</v>
      </c>
      <c r="H6" s="5">
        <v>3</v>
      </c>
      <c r="I6" s="4">
        <f>IF($E6="","",PRODUCT(G6:H6))</f>
        <v>7500</v>
      </c>
    </row>
    <row r="7" spans="1:9">
      <c r="A7" s="3">
        <v>104</v>
      </c>
      <c r="B7" s="3" t="s">
        <v>7</v>
      </c>
      <c r="C7" s="4">
        <v>2000</v>
      </c>
      <c r="E7" s="3">
        <v>102</v>
      </c>
      <c r="F7" s="3" t="str">
        <f>VLOOKUP(E7,$A$4:$C$8,2,0)</f>
        <v>商品B</v>
      </c>
      <c r="G7" s="4">
        <f>VLOOKUP(E7,$A$4:$C$8,3,0)</f>
        <v>1200</v>
      </c>
      <c r="H7" s="6">
        <v>7</v>
      </c>
      <c r="I7" s="4">
        <f>IF($E7="","",PRODUCT(G7:H7))</f>
        <v>8400</v>
      </c>
    </row>
    <row r="8" spans="1:9">
      <c r="A8" s="3">
        <v>105</v>
      </c>
      <c r="B8" s="3" t="s">
        <v>8</v>
      </c>
      <c r="C8" s="4">
        <v>2500</v>
      </c>
      <c r="E8" s="3">
        <v>104</v>
      </c>
      <c r="F8" s="3" t="str">
        <f>VLOOKUP(E8,$A$4:$C$8,2,0)</f>
        <v>商品D</v>
      </c>
      <c r="G8" s="4">
        <f>VLOOKUP(E8,$A$4:$C$8,3,0)</f>
        <v>2000</v>
      </c>
      <c r="H8" s="5">
        <v>2</v>
      </c>
      <c r="I8" s="4">
        <f>IF($E8="","",PRODUCT(G8:H8))</f>
        <v>4000</v>
      </c>
    </row>
    <row r="9" spans="1:9">
      <c r="E9" s="18" t="s">
        <v>15</v>
      </c>
      <c r="F9" s="19"/>
      <c r="G9" s="19"/>
      <c r="H9" s="20"/>
      <c r="I9" s="7">
        <f>SUM(I4:I8)</f>
        <v>39900</v>
      </c>
    </row>
  </sheetData>
  <mergeCells count="1">
    <mergeCell ref="E9:H9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tabSelected="1" workbookViewId="0">
      <selection activeCell="D2" sqref="D2"/>
    </sheetView>
  </sheetViews>
  <sheetFormatPr defaultColWidth="11" defaultRowHeight="14.25"/>
  <cols>
    <col min="1" max="1" width="6.375" style="2" customWidth="1"/>
    <col min="2" max="3" width="7.625" style="2" customWidth="1"/>
    <col min="4" max="4" width="7.125" style="2" customWidth="1"/>
    <col min="5" max="5" width="1.75" style="2" customWidth="1"/>
    <col min="6" max="6" width="8.875" style="2" customWidth="1"/>
    <col min="7" max="7" width="7.375" style="2" customWidth="1"/>
    <col min="8" max="8" width="7.125" style="2" customWidth="1"/>
    <col min="9" max="9" width="5.125" style="2" customWidth="1"/>
    <col min="10" max="10" width="7.375" style="2" customWidth="1"/>
    <col min="11" max="16384" width="11" style="2"/>
  </cols>
  <sheetData>
    <row r="2" spans="1:10">
      <c r="A2" s="8">
        <v>1</v>
      </c>
      <c r="B2" s="8">
        <v>2</v>
      </c>
      <c r="C2" s="16"/>
      <c r="D2" s="8">
        <v>3</v>
      </c>
      <c r="E2" s="12"/>
    </row>
    <row r="3" spans="1:10" ht="14.25" customHeight="1">
      <c r="A3" s="10" t="s">
        <v>9</v>
      </c>
      <c r="B3" s="10" t="s">
        <v>0</v>
      </c>
      <c r="C3" s="14"/>
      <c r="D3" s="13" t="s">
        <v>1</v>
      </c>
      <c r="E3" s="15"/>
      <c r="F3" s="13" t="s">
        <v>10</v>
      </c>
      <c r="G3" s="10" t="s">
        <v>0</v>
      </c>
      <c r="H3" s="10" t="s">
        <v>1</v>
      </c>
      <c r="I3" s="10" t="s">
        <v>2</v>
      </c>
      <c r="J3" s="10" t="s">
        <v>3</v>
      </c>
    </row>
    <row r="4" spans="1:10">
      <c r="A4" s="3">
        <v>101</v>
      </c>
      <c r="B4" s="3" t="s">
        <v>4</v>
      </c>
      <c r="C4" s="3"/>
      <c r="D4" s="17">
        <v>1000</v>
      </c>
      <c r="F4" s="3">
        <v>101</v>
      </c>
      <c r="G4" s="3" t="str">
        <f>VLOOKUP(F4,$A$4:$D$8,2,0)</f>
        <v>商品A</v>
      </c>
      <c r="H4" s="4">
        <f>VLOOKUP(F4,$A$4:$D$8,3,0)</f>
        <v>0</v>
      </c>
      <c r="I4" s="5">
        <v>5</v>
      </c>
      <c r="J4" s="4">
        <f>IF($F4="","",PRODUCT(H4:I4))</f>
        <v>0</v>
      </c>
    </row>
    <row r="5" spans="1:10">
      <c r="A5" s="3">
        <v>102</v>
      </c>
      <c r="B5" s="3" t="s">
        <v>5</v>
      </c>
      <c r="C5" s="3"/>
      <c r="D5" s="4">
        <v>1200</v>
      </c>
      <c r="F5" s="3">
        <v>103</v>
      </c>
      <c r="G5" s="3" t="str">
        <f>VLOOKUP(F5,$A$4:$D$8,2,0)</f>
        <v>商品C</v>
      </c>
      <c r="H5" s="4">
        <f>VLOOKUP(F5,$A$4:$D$8,3,0)</f>
        <v>0</v>
      </c>
      <c r="I5" s="5">
        <v>10</v>
      </c>
      <c r="J5" s="4">
        <f>IF($F5="","",PRODUCT(H5:I5))</f>
        <v>0</v>
      </c>
    </row>
    <row r="6" spans="1:10">
      <c r="A6" s="3">
        <v>103</v>
      </c>
      <c r="B6" s="3" t="s">
        <v>6</v>
      </c>
      <c r="C6" s="3"/>
      <c r="D6" s="4">
        <v>1500</v>
      </c>
      <c r="F6" s="3">
        <v>105</v>
      </c>
      <c r="G6" s="3" t="str">
        <f>VLOOKUP(F6,$A$4:$D$8,2,0)</f>
        <v>商品E</v>
      </c>
      <c r="H6" s="4">
        <f>VLOOKUP(F6,$A$4:$D$8,3,0)</f>
        <v>0</v>
      </c>
      <c r="I6" s="5">
        <v>3</v>
      </c>
      <c r="J6" s="4">
        <f>IF($F6="","",PRODUCT(H6:I6))</f>
        <v>0</v>
      </c>
    </row>
    <row r="7" spans="1:10">
      <c r="A7" s="3">
        <v>104</v>
      </c>
      <c r="B7" s="3" t="s">
        <v>7</v>
      </c>
      <c r="C7" s="3"/>
      <c r="D7" s="4">
        <v>2000</v>
      </c>
      <c r="F7" s="3">
        <v>102</v>
      </c>
      <c r="G7" s="3" t="str">
        <f>VLOOKUP(F7,$A$4:$D$8,2,0)</f>
        <v>商品B</v>
      </c>
      <c r="H7" s="4">
        <f>VLOOKUP(F7,$A$4:$D$8,3,0)</f>
        <v>0</v>
      </c>
      <c r="I7" s="6">
        <v>7</v>
      </c>
      <c r="J7" s="4">
        <f>IF($F7="","",PRODUCT(H7:I7))</f>
        <v>0</v>
      </c>
    </row>
    <row r="8" spans="1:10">
      <c r="A8" s="3">
        <v>105</v>
      </c>
      <c r="B8" s="3" t="s">
        <v>8</v>
      </c>
      <c r="C8" s="3"/>
      <c r="D8" s="4">
        <v>2500</v>
      </c>
      <c r="F8" s="3">
        <v>104</v>
      </c>
      <c r="G8" s="3" t="str">
        <f>VLOOKUP(F8,$A$4:$D$8,2,0)</f>
        <v>商品D</v>
      </c>
      <c r="H8" s="4">
        <f>VLOOKUP(F8,$A$4:$D$8,3,0)</f>
        <v>0</v>
      </c>
      <c r="I8" s="5">
        <v>2</v>
      </c>
      <c r="J8" s="4">
        <f>IF($F8="","",PRODUCT(H8:I8))</f>
        <v>0</v>
      </c>
    </row>
    <row r="9" spans="1:10">
      <c r="F9" s="18" t="s">
        <v>15</v>
      </c>
      <c r="G9" s="19"/>
      <c r="H9" s="19"/>
      <c r="I9" s="20"/>
      <c r="J9" s="7">
        <f>SUM(J4:J8)</f>
        <v>0</v>
      </c>
    </row>
  </sheetData>
  <mergeCells count="1">
    <mergeCell ref="F9:I9"/>
  </mergeCells>
  <phoneticPr fontId="4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workbookViewId="0">
      <selection activeCell="C2" sqref="C2"/>
    </sheetView>
  </sheetViews>
  <sheetFormatPr defaultColWidth="11" defaultRowHeight="14.25"/>
  <cols>
    <col min="1" max="1" width="6.375" style="2" customWidth="1"/>
    <col min="2" max="2" width="7.625" style="2" customWidth="1"/>
    <col min="3" max="3" width="7.125" style="2" customWidth="1"/>
    <col min="4" max="4" width="1.75" style="2" customWidth="1"/>
    <col min="5" max="5" width="8.875" style="2" customWidth="1"/>
    <col min="6" max="6" width="7.375" style="2" customWidth="1"/>
    <col min="7" max="7" width="7.125" style="2" customWidth="1"/>
    <col min="8" max="8" width="5.125" style="2" customWidth="1"/>
    <col min="9" max="9" width="7.375" style="2" customWidth="1"/>
    <col min="10" max="16384" width="11" style="2"/>
  </cols>
  <sheetData>
    <row r="2" spans="1:9">
      <c r="A2" s="8">
        <f>COLUMN()</f>
        <v>1</v>
      </c>
      <c r="B2" s="8">
        <f>COLUMN()</f>
        <v>2</v>
      </c>
      <c r="C2" s="8">
        <f>COLUMN()</f>
        <v>3</v>
      </c>
    </row>
    <row r="3" spans="1:9" ht="14.25" customHeight="1">
      <c r="A3" s="10" t="s">
        <v>10</v>
      </c>
      <c r="B3" s="10" t="s">
        <v>11</v>
      </c>
      <c r="C3" s="10" t="s">
        <v>12</v>
      </c>
      <c r="D3" s="1"/>
      <c r="E3" s="10" t="s">
        <v>10</v>
      </c>
      <c r="F3" s="10" t="s">
        <v>11</v>
      </c>
      <c r="G3" s="10" t="s">
        <v>12</v>
      </c>
      <c r="H3" s="10" t="s">
        <v>13</v>
      </c>
      <c r="I3" s="10" t="s">
        <v>14</v>
      </c>
    </row>
    <row r="4" spans="1:9">
      <c r="A4" s="3">
        <v>101</v>
      </c>
      <c r="B4" s="3" t="s">
        <v>4</v>
      </c>
      <c r="C4" s="4">
        <v>1000</v>
      </c>
      <c r="E4" s="3">
        <v>101</v>
      </c>
      <c r="F4" s="3" t="str">
        <f>VLOOKUP(E4,$A$4:$C$8,B$2,0)</f>
        <v>商品A</v>
      </c>
      <c r="G4" s="4">
        <f>VLOOKUP(E4,$A$4:$C$8,C$2,0)</f>
        <v>1000</v>
      </c>
      <c r="H4" s="5">
        <v>5</v>
      </c>
      <c r="I4" s="4">
        <f>IF($E4="","",PRODUCT(G4:H4))</f>
        <v>5000</v>
      </c>
    </row>
    <row r="5" spans="1:9">
      <c r="A5" s="3">
        <v>102</v>
      </c>
      <c r="B5" s="3" t="s">
        <v>5</v>
      </c>
      <c r="C5" s="4">
        <v>1200</v>
      </c>
      <c r="E5" s="3">
        <v>103</v>
      </c>
      <c r="F5" s="3" t="str">
        <f>VLOOKUP(E5,$A$4:$C$8,B$2,0)</f>
        <v>商品C</v>
      </c>
      <c r="G5" s="4">
        <f>VLOOKUP(E5,$A$4:$C$8,C$2,0)</f>
        <v>1500</v>
      </c>
      <c r="H5" s="5">
        <v>10</v>
      </c>
      <c r="I5" s="4">
        <f>IF($E5="","",PRODUCT(G5:H5))</f>
        <v>15000</v>
      </c>
    </row>
    <row r="6" spans="1:9">
      <c r="A6" s="3">
        <v>103</v>
      </c>
      <c r="B6" s="3" t="s">
        <v>6</v>
      </c>
      <c r="C6" s="4">
        <v>1500</v>
      </c>
      <c r="E6" s="3">
        <v>105</v>
      </c>
      <c r="F6" s="3" t="str">
        <f>VLOOKUP(E6,$A$4:$C$8,B$2,0)</f>
        <v>商品E</v>
      </c>
      <c r="G6" s="4">
        <f>VLOOKUP(E6,$A$4:$C$8,C$2,0)</f>
        <v>2500</v>
      </c>
      <c r="H6" s="5">
        <v>3</v>
      </c>
      <c r="I6" s="4">
        <f>IF($E6="","",PRODUCT(G6:H6))</f>
        <v>7500</v>
      </c>
    </row>
    <row r="7" spans="1:9">
      <c r="A7" s="3">
        <v>104</v>
      </c>
      <c r="B7" s="3" t="s">
        <v>7</v>
      </c>
      <c r="C7" s="4">
        <v>2000</v>
      </c>
      <c r="E7" s="3">
        <v>102</v>
      </c>
      <c r="F7" s="3" t="str">
        <f>VLOOKUP(E7,$A$4:$C$8,B$2,0)</f>
        <v>商品B</v>
      </c>
      <c r="G7" s="4">
        <f>VLOOKUP(E7,$A$4:$C$8,C$2,0)</f>
        <v>1200</v>
      </c>
      <c r="H7" s="6">
        <v>7</v>
      </c>
      <c r="I7" s="4">
        <f>IF($E7="","",PRODUCT(G7:H7))</f>
        <v>8400</v>
      </c>
    </row>
    <row r="8" spans="1:9">
      <c r="A8" s="3">
        <v>105</v>
      </c>
      <c r="B8" s="3" t="s">
        <v>8</v>
      </c>
      <c r="C8" s="4">
        <v>2500</v>
      </c>
      <c r="E8" s="3">
        <v>104</v>
      </c>
      <c r="F8" s="3" t="str">
        <f>VLOOKUP(E8,$A$4:$C$8,B$2,0)</f>
        <v>商品D</v>
      </c>
      <c r="G8" s="4">
        <f>VLOOKUP(E8,$A$4:$C$8,C$2,0)</f>
        <v>2000</v>
      </c>
      <c r="H8" s="5">
        <v>2</v>
      </c>
      <c r="I8" s="4">
        <f>IF($E8="","",PRODUCT(G8:H8))</f>
        <v>4000</v>
      </c>
    </row>
    <row r="9" spans="1:9">
      <c r="E9" s="18" t="s">
        <v>15</v>
      </c>
      <c r="F9" s="19"/>
      <c r="G9" s="19"/>
      <c r="H9" s="20"/>
      <c r="I9" s="7">
        <f>SUM(I4:I8)</f>
        <v>39900</v>
      </c>
    </row>
  </sheetData>
  <mergeCells count="1">
    <mergeCell ref="E9:H9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H4" sqref="H4"/>
    </sheetView>
  </sheetViews>
  <sheetFormatPr defaultColWidth="11" defaultRowHeight="14.25"/>
  <cols>
    <col min="1" max="1" width="6.375" style="2" customWidth="1"/>
    <col min="2" max="3" width="7.625" style="2" customWidth="1"/>
    <col min="4" max="4" width="7.125" style="2" customWidth="1"/>
    <col min="5" max="5" width="1.75" style="2" customWidth="1"/>
    <col min="6" max="6" width="8.875" style="2" customWidth="1"/>
    <col min="7" max="7" width="7.375" style="2" customWidth="1"/>
    <col min="8" max="8" width="7.125" style="2" customWidth="1"/>
    <col min="9" max="9" width="5.125" style="2" customWidth="1"/>
    <col min="10" max="10" width="7.375" style="2" customWidth="1"/>
    <col min="11" max="16384" width="11" style="2"/>
  </cols>
  <sheetData>
    <row r="2" spans="1:10">
      <c r="A2" s="8">
        <f>COLUMN()</f>
        <v>1</v>
      </c>
      <c r="B2" s="8">
        <f>COLUMN()</f>
        <v>2</v>
      </c>
      <c r="C2" s="9"/>
      <c r="D2" s="8">
        <f>COLUMN()</f>
        <v>4</v>
      </c>
      <c r="E2" s="12"/>
      <c r="F2" s="12"/>
    </row>
    <row r="3" spans="1:10" ht="14.25" customHeight="1">
      <c r="A3" s="10" t="s">
        <v>9</v>
      </c>
      <c r="B3" s="10" t="s">
        <v>0</v>
      </c>
      <c r="C3" s="10"/>
      <c r="D3" s="10" t="s">
        <v>1</v>
      </c>
      <c r="E3" s="11"/>
      <c r="F3" s="13" t="s">
        <v>10</v>
      </c>
      <c r="G3" s="10" t="s">
        <v>11</v>
      </c>
      <c r="H3" s="10" t="s">
        <v>12</v>
      </c>
      <c r="I3" s="10" t="s">
        <v>13</v>
      </c>
      <c r="J3" s="10" t="s">
        <v>14</v>
      </c>
    </row>
    <row r="4" spans="1:10">
      <c r="A4" s="3">
        <v>101</v>
      </c>
      <c r="B4" s="3" t="s">
        <v>4</v>
      </c>
      <c r="C4" s="3"/>
      <c r="D4" s="4">
        <v>1000</v>
      </c>
      <c r="F4" s="3">
        <v>101</v>
      </c>
      <c r="G4" s="3" t="str">
        <f>VLOOKUP(F4,$A$4:$D$8,B$2,0)</f>
        <v>商品A</v>
      </c>
      <c r="H4" s="4">
        <f>VLOOKUP(F4,$A$4:$D$8,D$2,0)</f>
        <v>1000</v>
      </c>
      <c r="I4" s="5">
        <v>5</v>
      </c>
      <c r="J4" s="4">
        <f>IF($F4="","",PRODUCT(H4:I4))</f>
        <v>5000</v>
      </c>
    </row>
    <row r="5" spans="1:10">
      <c r="A5" s="3">
        <v>102</v>
      </c>
      <c r="B5" s="3" t="s">
        <v>5</v>
      </c>
      <c r="C5" s="3"/>
      <c r="D5" s="4">
        <v>1200</v>
      </c>
      <c r="F5" s="3">
        <v>103</v>
      </c>
      <c r="G5" s="3" t="str">
        <f>VLOOKUP(F5,$A$4:$D$8,B$2,0)</f>
        <v>商品C</v>
      </c>
      <c r="H5" s="4">
        <f>VLOOKUP(F5,$A$4:$D$8,D$2,0)</f>
        <v>1500</v>
      </c>
      <c r="I5" s="5">
        <v>10</v>
      </c>
      <c r="J5" s="4">
        <f>IF($F5="","",PRODUCT(H5:I5))</f>
        <v>15000</v>
      </c>
    </row>
    <row r="6" spans="1:10">
      <c r="A6" s="3">
        <v>103</v>
      </c>
      <c r="B6" s="3" t="s">
        <v>6</v>
      </c>
      <c r="C6" s="3"/>
      <c r="D6" s="4">
        <v>1500</v>
      </c>
      <c r="F6" s="3">
        <v>105</v>
      </c>
      <c r="G6" s="3" t="str">
        <f>VLOOKUP(F6,$A$4:$D$8,B$2,0)</f>
        <v>商品E</v>
      </c>
      <c r="H6" s="4">
        <f>VLOOKUP(F6,$A$4:$D$8,D$2,0)</f>
        <v>2500</v>
      </c>
      <c r="I6" s="5">
        <v>3</v>
      </c>
      <c r="J6" s="4">
        <f>IF($F6="","",PRODUCT(H6:I6))</f>
        <v>7500</v>
      </c>
    </row>
    <row r="7" spans="1:10">
      <c r="A7" s="3">
        <v>104</v>
      </c>
      <c r="B7" s="3" t="s">
        <v>7</v>
      </c>
      <c r="C7" s="3"/>
      <c r="D7" s="4">
        <v>2000</v>
      </c>
      <c r="F7" s="3">
        <v>102</v>
      </c>
      <c r="G7" s="3" t="str">
        <f>VLOOKUP(F7,$A$4:$D$8,B$2,0)</f>
        <v>商品B</v>
      </c>
      <c r="H7" s="4">
        <f>VLOOKUP(F7,$A$4:$D$8,D$2,0)</f>
        <v>1200</v>
      </c>
      <c r="I7" s="6">
        <v>7</v>
      </c>
      <c r="J7" s="4">
        <f>IF($F7="","",PRODUCT(H7:I7))</f>
        <v>8400</v>
      </c>
    </row>
    <row r="8" spans="1:10">
      <c r="A8" s="3">
        <v>105</v>
      </c>
      <c r="B8" s="3" t="s">
        <v>8</v>
      </c>
      <c r="C8" s="3"/>
      <c r="D8" s="4">
        <v>2500</v>
      </c>
      <c r="F8" s="3">
        <v>104</v>
      </c>
      <c r="G8" s="3" t="str">
        <f>VLOOKUP(F8,$A$4:$D$8,B$2,0)</f>
        <v>商品D</v>
      </c>
      <c r="H8" s="4">
        <f>VLOOKUP(F8,$A$4:$D$8,D$2,0)</f>
        <v>2000</v>
      </c>
      <c r="I8" s="5">
        <v>2</v>
      </c>
      <c r="J8" s="4">
        <f>IF($F8="","",PRODUCT(H8:I8))</f>
        <v>4000</v>
      </c>
    </row>
    <row r="9" spans="1:10">
      <c r="F9" s="18" t="s">
        <v>15</v>
      </c>
      <c r="G9" s="19"/>
      <c r="H9" s="19"/>
      <c r="I9" s="20"/>
      <c r="J9" s="7">
        <f>SUM(J4:J8)</f>
        <v>39900</v>
      </c>
    </row>
  </sheetData>
  <mergeCells count="1">
    <mergeCell ref="F9:I9"/>
  </mergeCells>
  <phoneticPr fontId="4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（列番号ずれ前）</vt:lpstr>
      <vt:lpstr>（列番号ずれ後）</vt:lpstr>
      <vt:lpstr>前 （COLUMN関数使用時）</vt:lpstr>
      <vt:lpstr>後 （COLUMN関数使用時）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2015-11-26T05:39:34Z</dcterms:created>
  <dcterms:modified xsi:type="dcterms:W3CDTF">2016-02-08T08:52:54Z</dcterms:modified>
</cp:coreProperties>
</file>