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小事典サンプル\2016版サンプル\関数小事典sample\全関数事典\"/>
    </mc:Choice>
  </mc:AlternateContent>
  <bookViews>
    <workbookView xWindow="120" yWindow="105" windowWidth="11715" windowHeight="6195"/>
  </bookViews>
  <sheets>
    <sheet name="前" sheetId="2" r:id="rId1"/>
    <sheet name="後" sheetId="1" r:id="rId2"/>
  </sheets>
  <calcPr calcId="162913"/>
</workbook>
</file>

<file path=xl/calcChain.xml><?xml version="1.0" encoding="utf-8"?>
<calcChain xmlns="http://schemas.openxmlformats.org/spreadsheetml/2006/main">
  <c r="J2" i="2" l="1"/>
  <c r="D2" i="2"/>
  <c r="D7" i="2" s="1"/>
  <c r="D2" i="1"/>
  <c r="C7" i="1" s="1"/>
  <c r="J2" i="1"/>
  <c r="I14" i="1" s="1"/>
  <c r="I7" i="1"/>
  <c r="D8" i="1"/>
  <c r="I8" i="1"/>
  <c r="C9" i="1"/>
  <c r="I9" i="1"/>
  <c r="I10" i="1"/>
  <c r="C11" i="1"/>
  <c r="D11" i="1"/>
  <c r="I11" i="1"/>
  <c r="D12" i="1"/>
  <c r="I12" i="1"/>
  <c r="D13" i="1"/>
  <c r="I13" i="1"/>
  <c r="C14" i="1"/>
  <c r="D14" i="1"/>
  <c r="C15" i="1"/>
  <c r="D15" i="1"/>
  <c r="I15" i="1"/>
  <c r="C16" i="1"/>
  <c r="D16" i="1"/>
  <c r="C6" i="2"/>
  <c r="C7" i="2"/>
  <c r="C9" i="2"/>
  <c r="D10" i="2"/>
  <c r="C11" i="2"/>
  <c r="D12" i="2"/>
  <c r="C13" i="2"/>
  <c r="D14" i="2"/>
  <c r="C15" i="2"/>
  <c r="D9" i="2"/>
  <c r="C10" i="2"/>
  <c r="D11" i="2"/>
  <c r="C12" i="2"/>
  <c r="D13" i="2"/>
  <c r="C14" i="2"/>
  <c r="D15" i="2"/>
  <c r="C8" i="2"/>
  <c r="D6" i="1" l="1"/>
  <c r="D6" i="2"/>
  <c r="D16" i="2"/>
  <c r="D8" i="2"/>
  <c r="C12" i="1"/>
  <c r="D9" i="1"/>
  <c r="C6" i="1"/>
  <c r="C8" i="1"/>
  <c r="C16" i="2"/>
  <c r="C13" i="1"/>
  <c r="D10" i="1"/>
  <c r="D7" i="1"/>
  <c r="C10" i="1"/>
</calcChain>
</file>

<file path=xl/sharedStrings.xml><?xml version="1.0" encoding="utf-8"?>
<sst xmlns="http://schemas.openxmlformats.org/spreadsheetml/2006/main" count="38" uniqueCount="14">
  <si>
    <t>試行回数[n]:</t>
  </si>
  <si>
    <t>検査回数</t>
  </si>
  <si>
    <t>成功確率[p]:</t>
  </si>
  <si>
    <t>不良品率</t>
  </si>
  <si>
    <t>成功回数[x]:</t>
  </si>
  <si>
    <t>x</t>
  </si>
  <si>
    <t>不良品の個数</t>
    <rPh sb="4" eb="6">
      <t>コスウ</t>
    </rPh>
    <phoneticPr fontId="3"/>
  </si>
  <si>
    <t>基準値[α]:</t>
    <rPh sb="0" eb="3">
      <t>キジュンチ</t>
    </rPh>
    <phoneticPr fontId="3"/>
  </si>
  <si>
    <t>不良品の最小許容値</t>
    <rPh sb="4" eb="6">
      <t>サイショウ</t>
    </rPh>
    <rPh sb="6" eb="8">
      <t>キョヨウ</t>
    </rPh>
    <rPh sb="8" eb="9">
      <t>チ</t>
    </rPh>
    <phoneticPr fontId="3"/>
  </si>
  <si>
    <t>α</t>
    <phoneticPr fontId="3"/>
  </si>
  <si>
    <t>確率密度</t>
    <rPh sb="0" eb="2">
      <t>カクリツ</t>
    </rPh>
    <rPh sb="2" eb="4">
      <t>ミツド</t>
    </rPh>
    <phoneticPr fontId="3"/>
  </si>
  <si>
    <t>累積分布</t>
    <rPh sb="0" eb="2">
      <t>ルイセキ</t>
    </rPh>
    <rPh sb="2" eb="4">
      <t>ブンプ</t>
    </rPh>
    <phoneticPr fontId="3"/>
  </si>
  <si>
    <t>CRITBINOM</t>
    <phoneticPr fontId="3"/>
  </si>
  <si>
    <t>x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</si>
</sst>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.0;[Red]\-#,##0.0"/>
    <numFmt numFmtId="177" formatCode="0.00000000"/>
  </numFmts>
  <fonts count="6" x14ac:knownFonts="1">
    <font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2"/>
      <color indexed="9"/>
      <name val="ＭＳ Ｐゴシック"/>
      <family val="3"/>
      <charset val="128"/>
    </font>
    <font>
      <sz val="6"/>
      <name val="ＭＳ Ｐゴシック"/>
      <family val="3"/>
      <charset val="128"/>
    </font>
    <font>
      <sz val="16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0" fontId="2" fillId="0" borderId="0"/>
  </cellStyleXfs>
  <cellXfs count="26">
    <xf numFmtId="0" fontId="0" fillId="0" borderId="0" xfId="0"/>
    <xf numFmtId="0" fontId="1" fillId="0" borderId="1" xfId="3" applyFont="1" applyBorder="1"/>
    <xf numFmtId="0" fontId="1" fillId="0" borderId="2" xfId="3" applyFont="1" applyBorder="1"/>
    <xf numFmtId="0" fontId="1" fillId="0" borderId="0" xfId="3" applyFont="1"/>
    <xf numFmtId="0" fontId="1" fillId="0" borderId="3" xfId="3" applyFont="1" applyBorder="1"/>
    <xf numFmtId="9" fontId="1" fillId="0" borderId="2" xfId="1" applyFont="1" applyBorder="1" applyAlignment="1">
      <alignment horizontal="right"/>
    </xf>
    <xf numFmtId="0" fontId="1" fillId="0" borderId="4" xfId="3" applyFont="1" applyBorder="1" applyAlignment="1">
      <alignment horizontal="right"/>
    </xf>
    <xf numFmtId="0" fontId="1" fillId="0" borderId="0" xfId="3" applyFont="1" applyAlignment="1"/>
    <xf numFmtId="0" fontId="1" fillId="0" borderId="0" xfId="3" applyFont="1" applyAlignment="1">
      <alignment horizontal="center" vertical="center"/>
    </xf>
    <xf numFmtId="0" fontId="1" fillId="0" borderId="0" xfId="3" applyFont="1" applyAlignment="1">
      <alignment horizontal="center"/>
    </xf>
    <xf numFmtId="0" fontId="1" fillId="0" borderId="2" xfId="3" applyFont="1" applyBorder="1" applyAlignment="1">
      <alignment horizontal="center"/>
    </xf>
    <xf numFmtId="177" fontId="1" fillId="0" borderId="2" xfId="3" applyNumberFormat="1" applyFont="1" applyBorder="1"/>
    <xf numFmtId="9" fontId="1" fillId="0" borderId="2" xfId="1" applyFont="1" applyBorder="1" applyAlignment="1">
      <alignment horizontal="center"/>
    </xf>
    <xf numFmtId="176" fontId="1" fillId="2" borderId="2" xfId="2" applyNumberFormat="1" applyFont="1" applyFill="1" applyBorder="1"/>
    <xf numFmtId="0" fontId="1" fillId="0" borderId="1" xfId="3" applyFont="1" applyBorder="1" applyAlignment="1">
      <alignment horizontal="center"/>
    </xf>
    <xf numFmtId="9" fontId="1" fillId="0" borderId="1" xfId="1" applyFont="1" applyBorder="1" applyAlignment="1">
      <alignment horizontal="center"/>
    </xf>
    <xf numFmtId="176" fontId="1" fillId="0" borderId="2" xfId="2" applyNumberFormat="1" applyFont="1" applyBorder="1"/>
    <xf numFmtId="0" fontId="1" fillId="4" borderId="2" xfId="3" applyFont="1" applyFill="1" applyBorder="1" applyAlignment="1">
      <alignment horizontal="center" vertical="center"/>
    </xf>
    <xf numFmtId="0" fontId="1" fillId="4" borderId="1" xfId="3" applyFont="1" applyFill="1" applyBorder="1" applyAlignment="1">
      <alignment horizontal="center" vertical="center"/>
    </xf>
    <xf numFmtId="0" fontId="1" fillId="4" borderId="7" xfId="3" applyFont="1" applyFill="1" applyBorder="1" applyAlignment="1">
      <alignment horizontal="center" vertical="center"/>
    </xf>
    <xf numFmtId="0" fontId="5" fillId="4" borderId="5" xfId="3" applyFont="1" applyFill="1" applyBorder="1" applyAlignment="1">
      <alignment horizontal="center" vertical="center"/>
    </xf>
    <xf numFmtId="0" fontId="5" fillId="4" borderId="6" xfId="3" applyFont="1" applyFill="1" applyBorder="1" applyAlignment="1">
      <alignment horizontal="center" vertical="center"/>
    </xf>
    <xf numFmtId="0" fontId="5" fillId="4" borderId="4" xfId="3" applyFont="1" applyFill="1" applyBorder="1" applyAlignment="1">
      <alignment horizontal="center" vertical="center"/>
    </xf>
    <xf numFmtId="0" fontId="1" fillId="4" borderId="2" xfId="3" applyFont="1" applyFill="1" applyBorder="1" applyAlignment="1">
      <alignment horizontal="left"/>
    </xf>
    <xf numFmtId="0" fontId="1" fillId="3" borderId="1" xfId="3" applyFont="1" applyFill="1" applyBorder="1" applyAlignment="1">
      <alignment horizontal="center" vertical="center"/>
    </xf>
    <xf numFmtId="0" fontId="1" fillId="3" borderId="7" xfId="3" applyFont="1" applyFill="1" applyBorder="1" applyAlignment="1">
      <alignment horizontal="center" vertical="center"/>
    </xf>
  </cellXfs>
  <cellStyles count="4">
    <cellStyle name="パーセント" xfId="1" builtinId="5"/>
    <cellStyle name="桁区切り" xfId="2" builtinId="6"/>
    <cellStyle name="標準" xfId="0" builtinId="0"/>
    <cellStyle name="標準_toukei_9-23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492098348881729"/>
          <c:y val="6.0836501901140858E-2"/>
          <c:w val="0.82010793885359634"/>
          <c:h val="0.79847908745247165"/>
        </c:manualLayout>
      </c:layout>
      <c:lineChart>
        <c:grouping val="standard"/>
        <c:varyColors val="0"/>
        <c:ser>
          <c:idx val="1"/>
          <c:order val="0"/>
          <c:tx>
            <c:strRef>
              <c:f>前!$C$5</c:f>
              <c:strCache>
                <c:ptCount val="1"/>
                <c:pt idx="0">
                  <c:v>確率密度</c:v>
                </c:pt>
              </c:strCache>
            </c:strRef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前!$B$6:$B$16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</c:numCache>
            </c:numRef>
          </c:cat>
          <c:val>
            <c:numRef>
              <c:f>前!$C$6:$C$16</c:f>
              <c:numCache>
                <c:formatCode>0.00000000</c:formatCode>
                <c:ptCount val="11"/>
                <c:pt idx="0">
                  <c:v>0.1073741824</c:v>
                </c:pt>
                <c:pt idx="1">
                  <c:v>0.26843545600000002</c:v>
                </c:pt>
                <c:pt idx="2">
                  <c:v>0.3019898880000001</c:v>
                </c:pt>
                <c:pt idx="3">
                  <c:v>0.20132659200000003</c:v>
                </c:pt>
                <c:pt idx="4">
                  <c:v>8.8080384000000025E-2</c:v>
                </c:pt>
                <c:pt idx="5">
                  <c:v>2.6424115200000015E-2</c:v>
                </c:pt>
                <c:pt idx="6">
                  <c:v>5.5050240000000016E-3</c:v>
                </c:pt>
                <c:pt idx="7">
                  <c:v>7.8643199999999956E-4</c:v>
                </c:pt>
                <c:pt idx="8">
                  <c:v>7.3728000000000132E-5</c:v>
                </c:pt>
                <c:pt idx="9">
                  <c:v>4.0959999999999935E-6</c:v>
                </c:pt>
                <c:pt idx="10">
                  <c:v>1.0240000000000004E-7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B63B-4E61-887B-FA4BA970B522}"/>
            </c:ext>
          </c:extLst>
        </c:ser>
        <c:ser>
          <c:idx val="0"/>
          <c:order val="1"/>
          <c:tx>
            <c:strRef>
              <c:f>前!$D$5</c:f>
              <c:strCache>
                <c:ptCount val="1"/>
                <c:pt idx="0">
                  <c:v>累積分布</c:v>
                </c:pt>
              </c:strCache>
            </c:strRef>
          </c:tx>
          <c:spPr>
            <a:ln w="25400">
              <a:solidFill>
                <a:srgbClr val="00FF00"/>
              </a:solidFill>
              <a:prstDash val="solid"/>
            </a:ln>
          </c:spPr>
          <c:marker>
            <c:symbol val="none"/>
          </c:marker>
          <c:cat>
            <c:numRef>
              <c:f>前!$B$6:$B$16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</c:numCache>
            </c:numRef>
          </c:cat>
          <c:val>
            <c:numRef>
              <c:f>前!$D$6:$D$16</c:f>
              <c:numCache>
                <c:formatCode>0.00000000</c:formatCode>
                <c:ptCount val="11"/>
                <c:pt idx="0">
                  <c:v>0.1073741824</c:v>
                </c:pt>
                <c:pt idx="1">
                  <c:v>0.3758096384000002</c:v>
                </c:pt>
                <c:pt idx="2">
                  <c:v>0.67779952639999996</c:v>
                </c:pt>
                <c:pt idx="3">
                  <c:v>0.87912611839999999</c:v>
                </c:pt>
                <c:pt idx="4">
                  <c:v>0.96720650240000006</c:v>
                </c:pt>
                <c:pt idx="5">
                  <c:v>0.99363061760000004</c:v>
                </c:pt>
                <c:pt idx="6">
                  <c:v>0.99913564160000001</c:v>
                </c:pt>
                <c:pt idx="7">
                  <c:v>0.99992207360000007</c:v>
                </c:pt>
                <c:pt idx="8">
                  <c:v>0.99999580160000001</c:v>
                </c:pt>
                <c:pt idx="9">
                  <c:v>0.99999989759999997</c:v>
                </c:pt>
                <c:pt idx="10">
                  <c:v>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B63B-4E61-887B-FA4BA970B5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558592"/>
        <c:axId val="45711360"/>
      </c:lineChart>
      <c:catAx>
        <c:axId val="44558592"/>
        <c:scaling>
          <c:orientation val="minMax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57113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5711360"/>
        <c:scaling>
          <c:orientation val="minMax"/>
          <c:max val="1.1000000000000001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4558592"/>
        <c:crosses val="autoZero"/>
        <c:crossBetween val="midCat"/>
        <c:majorUnit val="0.1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3756780402449698"/>
          <c:y val="0.44866920152091255"/>
          <c:w val="0.26984210307044953"/>
          <c:h val="0.1634980988593156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38055672207640712"/>
          <c:y val="1.9011406844106463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0555584189410236"/>
          <c:y val="0.10646387832699619"/>
          <c:w val="0.8500023057788243"/>
          <c:h val="0.70342205323193918"/>
        </c:manualLayout>
      </c:layout>
      <c:lineChart>
        <c:grouping val="standard"/>
        <c:varyColors val="0"/>
        <c:ser>
          <c:idx val="1"/>
          <c:order val="0"/>
          <c:tx>
            <c:strRef>
              <c:f>前!$H$5</c:f>
              <c:strCache>
                <c:ptCount val="1"/>
                <c:pt idx="0">
                  <c:v>CRITBINOM</c:v>
                </c:pt>
              </c:strCache>
            </c:strRef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numRef>
              <c:f>前!$H$6:$H$16</c:f>
              <c:numCache>
                <c:formatCode>0%</c:formatCode>
                <c:ptCount val="1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</c:numCache>
            </c:numRef>
          </c:cat>
          <c:val>
            <c:numRef>
              <c:f>前!$I$6:$I$16</c:f>
              <c:numCache>
                <c:formatCode>#,##0.0;[Red]\-#,##0.0</c:formatCode>
                <c:ptCount val="11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A6D-4B0B-933D-A631E203B0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8235136"/>
        <c:axId val="45884160"/>
      </c:lineChart>
      <c:catAx>
        <c:axId val="38235136"/>
        <c:scaling>
          <c:orientation val="minMax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58841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588416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.0;[Red]\-#,##0.0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8235136"/>
        <c:crosses val="autoZero"/>
        <c:crossBetween val="midCat"/>
        <c:majorUnit val="1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2500029163021287"/>
          <c:y val="0.23954372623574144"/>
          <c:w val="0.33055643044619426"/>
          <c:h val="8.3650190114068435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492098348881729"/>
          <c:y val="6.0836501901140823E-2"/>
          <c:w val="0.82010793885359612"/>
          <c:h val="0.79847908745247165"/>
        </c:manualLayout>
      </c:layout>
      <c:lineChart>
        <c:grouping val="standard"/>
        <c:varyColors val="0"/>
        <c:ser>
          <c:idx val="1"/>
          <c:order val="0"/>
          <c:tx>
            <c:strRef>
              <c:f>後!$C$5</c:f>
              <c:strCache>
                <c:ptCount val="1"/>
                <c:pt idx="0">
                  <c:v>確率密度</c:v>
                </c:pt>
              </c:strCache>
            </c:strRef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後!$B$6:$B$16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</c:numCache>
            </c:numRef>
          </c:cat>
          <c:val>
            <c:numRef>
              <c:f>後!$C$6:$C$16</c:f>
              <c:numCache>
                <c:formatCode>0.00000000</c:formatCode>
                <c:ptCount val="11"/>
                <c:pt idx="0">
                  <c:v>0.1073741824</c:v>
                </c:pt>
                <c:pt idx="1">
                  <c:v>0.26843545600000002</c:v>
                </c:pt>
                <c:pt idx="2">
                  <c:v>0.3019898880000001</c:v>
                </c:pt>
                <c:pt idx="3">
                  <c:v>0.20132659200000003</c:v>
                </c:pt>
                <c:pt idx="4">
                  <c:v>8.8080384000000025E-2</c:v>
                </c:pt>
                <c:pt idx="5">
                  <c:v>2.6424115200000015E-2</c:v>
                </c:pt>
                <c:pt idx="6">
                  <c:v>5.5050240000000016E-3</c:v>
                </c:pt>
                <c:pt idx="7">
                  <c:v>7.8643199999999956E-4</c:v>
                </c:pt>
                <c:pt idx="8">
                  <c:v>7.3728000000000132E-5</c:v>
                </c:pt>
                <c:pt idx="9">
                  <c:v>4.0959999999999935E-6</c:v>
                </c:pt>
                <c:pt idx="10">
                  <c:v>1.0240000000000004E-7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3346-44D5-B3AA-C5089839578B}"/>
            </c:ext>
          </c:extLst>
        </c:ser>
        <c:ser>
          <c:idx val="0"/>
          <c:order val="1"/>
          <c:tx>
            <c:strRef>
              <c:f>後!$D$5</c:f>
              <c:strCache>
                <c:ptCount val="1"/>
                <c:pt idx="0">
                  <c:v>累積分布</c:v>
                </c:pt>
              </c:strCache>
            </c:strRef>
          </c:tx>
          <c:spPr>
            <a:ln w="25400">
              <a:solidFill>
                <a:srgbClr val="00FF00"/>
              </a:solidFill>
              <a:prstDash val="solid"/>
            </a:ln>
          </c:spPr>
          <c:marker>
            <c:symbol val="none"/>
          </c:marker>
          <c:cat>
            <c:numRef>
              <c:f>後!$B$6:$B$16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</c:numCache>
            </c:numRef>
          </c:cat>
          <c:val>
            <c:numRef>
              <c:f>後!$D$6:$D$16</c:f>
              <c:numCache>
                <c:formatCode>0.00000000</c:formatCode>
                <c:ptCount val="11"/>
                <c:pt idx="0">
                  <c:v>0.1073741824</c:v>
                </c:pt>
                <c:pt idx="1">
                  <c:v>0.3758096384000002</c:v>
                </c:pt>
                <c:pt idx="2">
                  <c:v>0.67779952639999996</c:v>
                </c:pt>
                <c:pt idx="3">
                  <c:v>0.87912611839999999</c:v>
                </c:pt>
                <c:pt idx="4">
                  <c:v>0.96720650240000006</c:v>
                </c:pt>
                <c:pt idx="5">
                  <c:v>0.99363061760000004</c:v>
                </c:pt>
                <c:pt idx="6">
                  <c:v>0.99913564160000001</c:v>
                </c:pt>
                <c:pt idx="7">
                  <c:v>0.99992207360000007</c:v>
                </c:pt>
                <c:pt idx="8">
                  <c:v>0.99999580160000001</c:v>
                </c:pt>
                <c:pt idx="9">
                  <c:v>0.99999989759999997</c:v>
                </c:pt>
                <c:pt idx="10">
                  <c:v>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3346-44D5-B3AA-C508983957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529920"/>
        <c:axId val="44531712"/>
      </c:lineChart>
      <c:catAx>
        <c:axId val="44529920"/>
        <c:scaling>
          <c:orientation val="minMax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45317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531712"/>
        <c:scaling>
          <c:orientation val="minMax"/>
          <c:max val="1.1000000000000001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4529920"/>
        <c:crosses val="autoZero"/>
        <c:crossBetween val="midCat"/>
        <c:majorUnit val="0.1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3756780402449698"/>
          <c:y val="0.44866920152091255"/>
          <c:w val="0.26984210307044953"/>
          <c:h val="0.1634980988593156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38055672207640712"/>
          <c:y val="1.9011406844106463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0555584189410236"/>
          <c:y val="0.10646387832699619"/>
          <c:w val="0.8500023057788243"/>
          <c:h val="0.70342205323193918"/>
        </c:manualLayout>
      </c:layout>
      <c:lineChart>
        <c:grouping val="standard"/>
        <c:varyColors val="0"/>
        <c:ser>
          <c:idx val="1"/>
          <c:order val="0"/>
          <c:tx>
            <c:strRef>
              <c:f>後!$H$5</c:f>
              <c:strCache>
                <c:ptCount val="1"/>
                <c:pt idx="0">
                  <c:v>CRITBINOM</c:v>
                </c:pt>
              </c:strCache>
            </c:strRef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numRef>
              <c:f>後!$H$6:$H$16</c:f>
              <c:numCache>
                <c:formatCode>0%</c:formatCode>
                <c:ptCount val="1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</c:numCache>
            </c:numRef>
          </c:cat>
          <c:val>
            <c:numRef>
              <c:f>後!$I$6:$I$16</c:f>
              <c:numCache>
                <c:formatCode>#,##0.0;[Red]\-#,##0.0</c:formatCode>
                <c:ptCount val="11"/>
                <c:pt idx="1">
                  <c:v>0</c:v>
                </c:pt>
                <c:pt idx="2">
                  <c:v>1</c:v>
                </c:pt>
                <c:pt idx="3">
                  <c:v>1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3</c:v>
                </c:pt>
                <c:pt idx="8">
                  <c:v>3</c:v>
                </c:pt>
                <c:pt idx="9">
                  <c:v>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B19-46CD-8319-21B75F45BA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8338560"/>
        <c:axId val="38340096"/>
      </c:lineChart>
      <c:catAx>
        <c:axId val="38338560"/>
        <c:scaling>
          <c:orientation val="minMax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83400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34009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.0;[Red]\-#,##0.0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8338560"/>
        <c:crosses val="autoZero"/>
        <c:crossBetween val="midCat"/>
        <c:majorUnit val="1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2500029163021287"/>
          <c:y val="0.23954372623574144"/>
          <c:w val="0.33055643044619426"/>
          <c:h val="8.3650190114068435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16</xdr:row>
      <xdr:rowOff>85725</xdr:rowOff>
    </xdr:from>
    <xdr:to>
      <xdr:col>5</xdr:col>
      <xdr:colOff>400050</xdr:colOff>
      <xdr:row>32</xdr:row>
      <xdr:rowOff>0</xdr:rowOff>
    </xdr:to>
    <xdr:graphicFrame macro="">
      <xdr:nvGraphicFramePr>
        <xdr:cNvPr id="102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0</xdr:colOff>
      <xdr:row>16</xdr:row>
      <xdr:rowOff>95250</xdr:rowOff>
    </xdr:from>
    <xdr:to>
      <xdr:col>10</xdr:col>
      <xdr:colOff>0</xdr:colOff>
      <xdr:row>32</xdr:row>
      <xdr:rowOff>9525</xdr:rowOff>
    </xdr:to>
    <xdr:graphicFrame macro="">
      <xdr:nvGraphicFramePr>
        <xdr:cNvPr id="1028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0.13465</cdr:x>
      <cdr:y>0.06055</cdr:y>
    </cdr:from>
    <cdr:to>
      <cdr:x>0.38073</cdr:x>
      <cdr:y>0.85598</cdr:y>
    </cdr:to>
    <cdr:sp macro="" textlink="">
      <cdr:nvSpPr>
        <cdr:cNvPr id="2049" name="Rectangle 1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89262" y="155437"/>
          <a:ext cx="888347" cy="2000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25400">
          <a:solidFill>
            <a:srgbClr val="FF9900"/>
          </a:solidFill>
          <a:miter lim="800000"/>
          <a:headEnd/>
          <a:tailEnd/>
        </a:ln>
      </cdr:spPr>
    </cdr:sp>
  </cdr:relSizeAnchor>
  <cdr:relSizeAnchor xmlns:cdr="http://schemas.openxmlformats.org/drawingml/2006/chartDrawing">
    <cdr:from>
      <cdr:x>0.1624</cdr:x>
      <cdr:y>0.716</cdr:y>
    </cdr:from>
    <cdr:to>
      <cdr:x>0.2157</cdr:x>
      <cdr:y>0.716</cdr:y>
    </cdr:to>
    <cdr:sp macro="" textlink="">
      <cdr:nvSpPr>
        <cdr:cNvPr id="2050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589432" y="1803619"/>
          <a:ext cx="192431" cy="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triangle" w="med" len="med"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0.19599</cdr:x>
      <cdr:y>0.6436</cdr:y>
    </cdr:from>
    <cdr:to>
      <cdr:x>0.2157</cdr:x>
      <cdr:y>0.6436</cdr:y>
    </cdr:to>
    <cdr:sp macro="" textlink="">
      <cdr:nvSpPr>
        <cdr:cNvPr id="2051" name="Line 3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710690" y="1621563"/>
          <a:ext cx="71173" cy="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triangle" w="med" len="med"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0.2157</cdr:x>
      <cdr:y>0.56807</cdr:y>
    </cdr:from>
    <cdr:to>
      <cdr:x>0.29749</cdr:x>
      <cdr:y>0.56807</cdr:y>
    </cdr:to>
    <cdr:sp macro="" textlink="">
      <cdr:nvSpPr>
        <cdr:cNvPr id="2052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781863" y="1431644"/>
          <a:ext cx="295237" cy="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triangle" w="med" len="med"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0.24905</cdr:x>
      <cdr:y>0.49639</cdr:y>
    </cdr:from>
    <cdr:to>
      <cdr:x>0.29749</cdr:x>
      <cdr:y>0.49639</cdr:y>
    </cdr:to>
    <cdr:sp macro="" textlink="">
      <cdr:nvSpPr>
        <cdr:cNvPr id="2053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902242" y="1251402"/>
          <a:ext cx="174858" cy="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triangle" w="med" len="med"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0.27704</cdr:x>
      <cdr:y>0.42014</cdr:y>
    </cdr:from>
    <cdr:to>
      <cdr:x>0.29749</cdr:x>
      <cdr:y>0.42014</cdr:y>
    </cdr:to>
    <cdr:sp macro="" textlink="">
      <cdr:nvSpPr>
        <cdr:cNvPr id="2054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1003290" y="1059669"/>
          <a:ext cx="73810" cy="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triangle" w="med" len="med"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0.29749</cdr:x>
      <cdr:y>0.34847</cdr:y>
    </cdr:from>
    <cdr:to>
      <cdr:x>0.38073</cdr:x>
      <cdr:y>0.34847</cdr:y>
    </cdr:to>
    <cdr:sp macro="" textlink="">
      <cdr:nvSpPr>
        <cdr:cNvPr id="2055" name="Line 7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1077100" y="879427"/>
          <a:ext cx="300509" cy="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triangle" w="med" len="med"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0.34325</cdr:x>
      <cdr:y>0.27703</cdr:y>
    </cdr:from>
    <cdr:to>
      <cdr:x>0.38073</cdr:x>
      <cdr:y>0.27703</cdr:y>
    </cdr:to>
    <cdr:sp macro="" textlink="">
      <cdr:nvSpPr>
        <cdr:cNvPr id="2056" name="Line 8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1242292" y="699791"/>
          <a:ext cx="135317" cy="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triangle" w="med" len="med"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0.39388</cdr:x>
      <cdr:y>0.20463</cdr:y>
    </cdr:from>
    <cdr:to>
      <cdr:x>0.46179</cdr:x>
      <cdr:y>0.20463</cdr:y>
    </cdr:to>
    <cdr:sp macro="" textlink="">
      <cdr:nvSpPr>
        <cdr:cNvPr id="2057" name="Line 9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1425057" y="517735"/>
          <a:ext cx="245153" cy="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triangle" w="med" len="med"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0.13465</cdr:x>
      <cdr:y>0.06055</cdr:y>
    </cdr:from>
    <cdr:to>
      <cdr:x>0.95249</cdr:x>
      <cdr:y>0.27703</cdr:y>
    </cdr:to>
    <cdr:sp macro="" textlink="">
      <cdr:nvSpPr>
        <cdr:cNvPr id="2058" name="Rectangle 10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489262" y="155437"/>
          <a:ext cx="2952369" cy="54435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25400">
          <a:solidFill>
            <a:srgbClr val="00CCFF"/>
          </a:solidFill>
          <a:miter lim="800000"/>
          <a:headEnd/>
          <a:tailEnd/>
        </a:ln>
      </cdr:spPr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16</xdr:row>
      <xdr:rowOff>85725</xdr:rowOff>
    </xdr:from>
    <xdr:to>
      <xdr:col>5</xdr:col>
      <xdr:colOff>400050</xdr:colOff>
      <xdr:row>32</xdr:row>
      <xdr:rowOff>0</xdr:rowOff>
    </xdr:to>
    <xdr:graphicFrame macro="">
      <xdr:nvGraphicFramePr>
        <xdr:cNvPr id="409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0</xdr:colOff>
      <xdr:row>16</xdr:row>
      <xdr:rowOff>95250</xdr:rowOff>
    </xdr:from>
    <xdr:to>
      <xdr:col>10</xdr:col>
      <xdr:colOff>0</xdr:colOff>
      <xdr:row>32</xdr:row>
      <xdr:rowOff>9525</xdr:rowOff>
    </xdr:to>
    <xdr:graphicFrame macro="">
      <xdr:nvGraphicFramePr>
        <xdr:cNvPr id="4100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0.13465</cdr:x>
      <cdr:y>0.06055</cdr:y>
    </cdr:from>
    <cdr:to>
      <cdr:x>0.38073</cdr:x>
      <cdr:y>0.85598</cdr:y>
    </cdr:to>
    <cdr:sp macro="" textlink="">
      <cdr:nvSpPr>
        <cdr:cNvPr id="2049" name="Rectangle 1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89262" y="155437"/>
          <a:ext cx="888347" cy="2000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25400">
          <a:solidFill>
            <a:srgbClr val="FF9900"/>
          </a:solidFill>
          <a:miter lim="800000"/>
          <a:headEnd/>
          <a:tailEnd/>
        </a:ln>
      </cdr:spPr>
    </cdr:sp>
  </cdr:relSizeAnchor>
  <cdr:relSizeAnchor xmlns:cdr="http://schemas.openxmlformats.org/drawingml/2006/chartDrawing">
    <cdr:from>
      <cdr:x>0.1624</cdr:x>
      <cdr:y>0.716</cdr:y>
    </cdr:from>
    <cdr:to>
      <cdr:x>0.2157</cdr:x>
      <cdr:y>0.716</cdr:y>
    </cdr:to>
    <cdr:sp macro="" textlink="">
      <cdr:nvSpPr>
        <cdr:cNvPr id="2050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589432" y="1803619"/>
          <a:ext cx="192431" cy="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triangle" w="med" len="med"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0.19599</cdr:x>
      <cdr:y>0.6436</cdr:y>
    </cdr:from>
    <cdr:to>
      <cdr:x>0.2157</cdr:x>
      <cdr:y>0.6436</cdr:y>
    </cdr:to>
    <cdr:sp macro="" textlink="">
      <cdr:nvSpPr>
        <cdr:cNvPr id="2051" name="Line 3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710690" y="1621563"/>
          <a:ext cx="71173" cy="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triangle" w="med" len="med"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0.2157</cdr:x>
      <cdr:y>0.56807</cdr:y>
    </cdr:from>
    <cdr:to>
      <cdr:x>0.29749</cdr:x>
      <cdr:y>0.56807</cdr:y>
    </cdr:to>
    <cdr:sp macro="" textlink="">
      <cdr:nvSpPr>
        <cdr:cNvPr id="2052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781863" y="1431644"/>
          <a:ext cx="295237" cy="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triangle" w="med" len="med"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0.24905</cdr:x>
      <cdr:y>0.49639</cdr:y>
    </cdr:from>
    <cdr:to>
      <cdr:x>0.29749</cdr:x>
      <cdr:y>0.49639</cdr:y>
    </cdr:to>
    <cdr:sp macro="" textlink="">
      <cdr:nvSpPr>
        <cdr:cNvPr id="2053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902242" y="1251402"/>
          <a:ext cx="174858" cy="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triangle" w="med" len="med"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0.27704</cdr:x>
      <cdr:y>0.42014</cdr:y>
    </cdr:from>
    <cdr:to>
      <cdr:x>0.29749</cdr:x>
      <cdr:y>0.42014</cdr:y>
    </cdr:to>
    <cdr:sp macro="" textlink="">
      <cdr:nvSpPr>
        <cdr:cNvPr id="2054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1003290" y="1059669"/>
          <a:ext cx="73810" cy="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triangle" w="med" len="med"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0.29749</cdr:x>
      <cdr:y>0.34847</cdr:y>
    </cdr:from>
    <cdr:to>
      <cdr:x>0.38073</cdr:x>
      <cdr:y>0.34847</cdr:y>
    </cdr:to>
    <cdr:sp macro="" textlink="">
      <cdr:nvSpPr>
        <cdr:cNvPr id="2055" name="Line 7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1077100" y="879427"/>
          <a:ext cx="300509" cy="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triangle" w="med" len="med"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0.34325</cdr:x>
      <cdr:y>0.27703</cdr:y>
    </cdr:from>
    <cdr:to>
      <cdr:x>0.38073</cdr:x>
      <cdr:y>0.27703</cdr:y>
    </cdr:to>
    <cdr:sp macro="" textlink="">
      <cdr:nvSpPr>
        <cdr:cNvPr id="2056" name="Line 8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1242292" y="699791"/>
          <a:ext cx="135317" cy="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triangle" w="med" len="med"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0.39388</cdr:x>
      <cdr:y>0.20463</cdr:y>
    </cdr:from>
    <cdr:to>
      <cdr:x>0.46179</cdr:x>
      <cdr:y>0.20463</cdr:y>
    </cdr:to>
    <cdr:sp macro="" textlink="">
      <cdr:nvSpPr>
        <cdr:cNvPr id="2057" name="Line 9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1425057" y="517735"/>
          <a:ext cx="245153" cy="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triangle" w="med" len="med"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0.13465</cdr:x>
      <cdr:y>0.06055</cdr:y>
    </cdr:from>
    <cdr:to>
      <cdr:x>0.95249</cdr:x>
      <cdr:y>0.27703</cdr:y>
    </cdr:to>
    <cdr:sp macro="" textlink="">
      <cdr:nvSpPr>
        <cdr:cNvPr id="2058" name="Rectangle 10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489262" y="155437"/>
          <a:ext cx="2952369" cy="54435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25400">
          <a:solidFill>
            <a:srgbClr val="00CCFF"/>
          </a:solidFill>
          <a:miter lim="800000"/>
          <a:headEnd/>
          <a:tailEnd/>
        </a:ln>
      </cdr:spPr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"/>
  <sheetViews>
    <sheetView tabSelected="1" workbookViewId="0">
      <selection activeCell="I6" sqref="I6"/>
    </sheetView>
  </sheetViews>
  <sheetFormatPr defaultRowHeight="12.75" customHeight="1" x14ac:dyDescent="0.15"/>
  <cols>
    <col min="1" max="2" width="6.5" style="3" customWidth="1"/>
    <col min="3" max="4" width="12.75" style="3" customWidth="1"/>
    <col min="5" max="5" width="4" style="3" customWidth="1"/>
    <col min="6" max="6" width="6.75" style="3" customWidth="1"/>
    <col min="7" max="7" width="7.125" style="3" customWidth="1"/>
    <col min="8" max="8" width="7.5" style="3" customWidth="1"/>
    <col min="9" max="9" width="20.25" style="3" customWidth="1"/>
    <col min="10" max="10" width="10.125" style="3" customWidth="1"/>
    <col min="11" max="16384" width="9" style="3"/>
  </cols>
  <sheetData>
    <row r="1" spans="1:10" ht="12.75" customHeight="1" x14ac:dyDescent="0.15">
      <c r="A1" s="23" t="s">
        <v>0</v>
      </c>
      <c r="B1" s="23"/>
      <c r="C1" s="1" t="s">
        <v>1</v>
      </c>
      <c r="D1" s="2">
        <v>10</v>
      </c>
      <c r="G1" s="23" t="s">
        <v>0</v>
      </c>
      <c r="H1" s="23"/>
      <c r="I1" s="1" t="s">
        <v>1</v>
      </c>
      <c r="J1" s="2">
        <v>10</v>
      </c>
    </row>
    <row r="2" spans="1:10" ht="12.75" customHeight="1" x14ac:dyDescent="0.15">
      <c r="A2" s="23" t="s">
        <v>2</v>
      </c>
      <c r="B2" s="23"/>
      <c r="C2" s="4" t="s">
        <v>3</v>
      </c>
      <c r="D2" s="5">
        <f>0.2</f>
        <v>0.2</v>
      </c>
      <c r="G2" s="23" t="s">
        <v>2</v>
      </c>
      <c r="H2" s="23"/>
      <c r="I2" s="4" t="s">
        <v>3</v>
      </c>
      <c r="J2" s="5">
        <f>0.2</f>
        <v>0.2</v>
      </c>
    </row>
    <row r="3" spans="1:10" ht="12.75" customHeight="1" x14ac:dyDescent="0.15">
      <c r="A3" s="23" t="s">
        <v>4</v>
      </c>
      <c r="B3" s="23"/>
      <c r="C3" s="4" t="s">
        <v>6</v>
      </c>
      <c r="D3" s="6" t="s">
        <v>5</v>
      </c>
      <c r="G3" s="23" t="s">
        <v>7</v>
      </c>
      <c r="H3" s="23"/>
      <c r="I3" s="4" t="s">
        <v>8</v>
      </c>
      <c r="J3" s="6" t="s">
        <v>9</v>
      </c>
    </row>
    <row r="4" spans="1:10" ht="12.75" customHeight="1" x14ac:dyDescent="0.15">
      <c r="B4" s="7"/>
    </row>
    <row r="5" spans="1:10" s="8" customFormat="1" ht="12.75" customHeight="1" x14ac:dyDescent="0.15">
      <c r="C5" s="17" t="s">
        <v>10</v>
      </c>
      <c r="D5" s="17" t="s">
        <v>11</v>
      </c>
      <c r="E5" s="9"/>
      <c r="H5" s="18" t="s">
        <v>12</v>
      </c>
      <c r="I5" s="19"/>
    </row>
    <row r="6" spans="1:10" ht="12.75" customHeight="1" x14ac:dyDescent="0.15">
      <c r="A6" s="20" t="s">
        <v>13</v>
      </c>
      <c r="B6" s="10">
        <v>0</v>
      </c>
      <c r="C6" s="11">
        <f t="shared" ref="C6:C16" si="0">BINOMDIST($B6,$D$1,D$2,0)</f>
        <v>0.1073741824</v>
      </c>
      <c r="D6" s="11">
        <f t="shared" ref="D6:D16" si="1">BINOMDIST($B6,$D$1,D$2,1)</f>
        <v>0.1073741824</v>
      </c>
      <c r="G6" s="20" t="s">
        <v>9</v>
      </c>
      <c r="H6" s="12">
        <v>0</v>
      </c>
      <c r="I6" s="13"/>
    </row>
    <row r="7" spans="1:10" ht="12.75" customHeight="1" x14ac:dyDescent="0.15">
      <c r="A7" s="21"/>
      <c r="B7" s="14">
        <v>1</v>
      </c>
      <c r="C7" s="11">
        <f t="shared" si="0"/>
        <v>0.26843545600000002</v>
      </c>
      <c r="D7" s="11">
        <f t="shared" si="1"/>
        <v>0.3758096384000002</v>
      </c>
      <c r="G7" s="21"/>
      <c r="H7" s="15">
        <v>0.1</v>
      </c>
      <c r="I7" s="16"/>
    </row>
    <row r="8" spans="1:10" ht="12.75" customHeight="1" x14ac:dyDescent="0.15">
      <c r="A8" s="21"/>
      <c r="B8" s="14">
        <v>2</v>
      </c>
      <c r="C8" s="11">
        <f t="shared" si="0"/>
        <v>0.3019898880000001</v>
      </c>
      <c r="D8" s="11">
        <f t="shared" si="1"/>
        <v>0.67779952639999996</v>
      </c>
      <c r="G8" s="21"/>
      <c r="H8" s="12">
        <v>0.2</v>
      </c>
      <c r="I8" s="16"/>
    </row>
    <row r="9" spans="1:10" ht="12.75" customHeight="1" x14ac:dyDescent="0.15">
      <c r="A9" s="21"/>
      <c r="B9" s="14">
        <v>3</v>
      </c>
      <c r="C9" s="11">
        <f t="shared" si="0"/>
        <v>0.20132659200000003</v>
      </c>
      <c r="D9" s="11">
        <f t="shared" si="1"/>
        <v>0.87912611839999999</v>
      </c>
      <c r="G9" s="21"/>
      <c r="H9" s="15">
        <v>0.3</v>
      </c>
      <c r="I9" s="16"/>
    </row>
    <row r="10" spans="1:10" ht="12.75" customHeight="1" x14ac:dyDescent="0.15">
      <c r="A10" s="21"/>
      <c r="B10" s="14">
        <v>4</v>
      </c>
      <c r="C10" s="11">
        <f t="shared" si="0"/>
        <v>8.8080384000000025E-2</v>
      </c>
      <c r="D10" s="11">
        <f t="shared" si="1"/>
        <v>0.96720650240000006</v>
      </c>
      <c r="G10" s="21"/>
      <c r="H10" s="12">
        <v>0.4</v>
      </c>
      <c r="I10" s="16"/>
    </row>
    <row r="11" spans="1:10" ht="12.75" customHeight="1" x14ac:dyDescent="0.15">
      <c r="A11" s="21"/>
      <c r="B11" s="14">
        <v>5</v>
      </c>
      <c r="C11" s="11">
        <f t="shared" si="0"/>
        <v>2.6424115200000015E-2</v>
      </c>
      <c r="D11" s="11">
        <f t="shared" si="1"/>
        <v>0.99363061760000004</v>
      </c>
      <c r="G11" s="21"/>
      <c r="H11" s="15">
        <v>0.5</v>
      </c>
      <c r="I11" s="16"/>
    </row>
    <row r="12" spans="1:10" ht="12.75" customHeight="1" x14ac:dyDescent="0.15">
      <c r="A12" s="21"/>
      <c r="B12" s="14">
        <v>6</v>
      </c>
      <c r="C12" s="11">
        <f t="shared" si="0"/>
        <v>5.5050240000000016E-3</v>
      </c>
      <c r="D12" s="11">
        <f t="shared" si="1"/>
        <v>0.99913564160000001</v>
      </c>
      <c r="G12" s="21"/>
      <c r="H12" s="12">
        <v>0.6</v>
      </c>
      <c r="I12" s="16"/>
    </row>
    <row r="13" spans="1:10" ht="12.75" customHeight="1" x14ac:dyDescent="0.15">
      <c r="A13" s="21"/>
      <c r="B13" s="14">
        <v>7</v>
      </c>
      <c r="C13" s="11">
        <f t="shared" si="0"/>
        <v>7.8643199999999956E-4</v>
      </c>
      <c r="D13" s="11">
        <f t="shared" si="1"/>
        <v>0.99992207360000007</v>
      </c>
      <c r="G13" s="21"/>
      <c r="H13" s="15">
        <v>0.7</v>
      </c>
      <c r="I13" s="16"/>
    </row>
    <row r="14" spans="1:10" ht="12.75" customHeight="1" x14ac:dyDescent="0.15">
      <c r="A14" s="21"/>
      <c r="B14" s="14">
        <v>8</v>
      </c>
      <c r="C14" s="11">
        <f t="shared" si="0"/>
        <v>7.3728000000000132E-5</v>
      </c>
      <c r="D14" s="11">
        <f t="shared" si="1"/>
        <v>0.99999580160000001</v>
      </c>
      <c r="G14" s="21"/>
      <c r="H14" s="12">
        <v>0.8</v>
      </c>
      <c r="I14" s="16"/>
    </row>
    <row r="15" spans="1:10" ht="12.75" customHeight="1" x14ac:dyDescent="0.15">
      <c r="A15" s="21"/>
      <c r="B15" s="14">
        <v>9</v>
      </c>
      <c r="C15" s="11">
        <f t="shared" si="0"/>
        <v>4.0959999999999935E-6</v>
      </c>
      <c r="D15" s="11">
        <f t="shared" si="1"/>
        <v>0.99999989759999997</v>
      </c>
      <c r="G15" s="21"/>
      <c r="H15" s="15">
        <v>0.9</v>
      </c>
      <c r="I15" s="16"/>
    </row>
    <row r="16" spans="1:10" ht="12.75" customHeight="1" x14ac:dyDescent="0.15">
      <c r="A16" s="22"/>
      <c r="B16" s="14">
        <v>10</v>
      </c>
      <c r="C16" s="11">
        <f t="shared" si="0"/>
        <v>1.0240000000000004E-7</v>
      </c>
      <c r="D16" s="11">
        <f t="shared" si="1"/>
        <v>1</v>
      </c>
      <c r="G16" s="22"/>
      <c r="H16" s="12">
        <v>1</v>
      </c>
      <c r="I16" s="13"/>
    </row>
  </sheetData>
  <mergeCells count="9">
    <mergeCell ref="H5:I5"/>
    <mergeCell ref="A6:A16"/>
    <mergeCell ref="G6:G16"/>
    <mergeCell ref="A1:B1"/>
    <mergeCell ref="G1:H1"/>
    <mergeCell ref="A2:B2"/>
    <mergeCell ref="G2:H2"/>
    <mergeCell ref="A3:B3"/>
    <mergeCell ref="G3:H3"/>
  </mergeCells>
  <phoneticPr fontId="4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"/>
  <sheetViews>
    <sheetView workbookViewId="0">
      <selection activeCell="I7" sqref="I7"/>
    </sheetView>
  </sheetViews>
  <sheetFormatPr defaultRowHeight="12.75" customHeight="1" x14ac:dyDescent="0.15"/>
  <cols>
    <col min="1" max="2" width="6.5" style="3" customWidth="1"/>
    <col min="3" max="4" width="12.75" style="3" customWidth="1"/>
    <col min="5" max="5" width="4" style="3" customWidth="1"/>
    <col min="6" max="6" width="6.75" style="3" customWidth="1"/>
    <col min="7" max="7" width="7.125" style="3" customWidth="1"/>
    <col min="8" max="8" width="7.5" style="3" customWidth="1"/>
    <col min="9" max="9" width="20.25" style="3" customWidth="1"/>
    <col min="10" max="10" width="10.125" style="3" customWidth="1"/>
    <col min="11" max="16384" width="9" style="3"/>
  </cols>
  <sheetData>
    <row r="1" spans="1:10" ht="12.75" customHeight="1" x14ac:dyDescent="0.15">
      <c r="A1" s="23" t="s">
        <v>0</v>
      </c>
      <c r="B1" s="23"/>
      <c r="C1" s="1" t="s">
        <v>1</v>
      </c>
      <c r="D1" s="2">
        <v>10</v>
      </c>
      <c r="G1" s="23" t="s">
        <v>0</v>
      </c>
      <c r="H1" s="23"/>
      <c r="I1" s="1" t="s">
        <v>1</v>
      </c>
      <c r="J1" s="2">
        <v>10</v>
      </c>
    </row>
    <row r="2" spans="1:10" ht="12.75" customHeight="1" x14ac:dyDescent="0.15">
      <c r="A2" s="23" t="s">
        <v>2</v>
      </c>
      <c r="B2" s="23"/>
      <c r="C2" s="4" t="s">
        <v>3</v>
      </c>
      <c r="D2" s="5">
        <f>0.2</f>
        <v>0.2</v>
      </c>
      <c r="G2" s="23" t="s">
        <v>2</v>
      </c>
      <c r="H2" s="23"/>
      <c r="I2" s="4" t="s">
        <v>3</v>
      </c>
      <c r="J2" s="5">
        <f>0.2</f>
        <v>0.2</v>
      </c>
    </row>
    <row r="3" spans="1:10" ht="12.75" customHeight="1" x14ac:dyDescent="0.15">
      <c r="A3" s="23" t="s">
        <v>4</v>
      </c>
      <c r="B3" s="23"/>
      <c r="C3" s="4" t="s">
        <v>6</v>
      </c>
      <c r="D3" s="6" t="s">
        <v>5</v>
      </c>
      <c r="G3" s="23" t="s">
        <v>7</v>
      </c>
      <c r="H3" s="23"/>
      <c r="I3" s="4" t="s">
        <v>8</v>
      </c>
      <c r="J3" s="6" t="s">
        <v>9</v>
      </c>
    </row>
    <row r="4" spans="1:10" ht="12.75" customHeight="1" x14ac:dyDescent="0.15">
      <c r="B4" s="7"/>
    </row>
    <row r="5" spans="1:10" s="8" customFormat="1" ht="12.75" customHeight="1" x14ac:dyDescent="0.15">
      <c r="C5" s="17" t="s">
        <v>10</v>
      </c>
      <c r="D5" s="17" t="s">
        <v>11</v>
      </c>
      <c r="E5" s="9"/>
      <c r="H5" s="24" t="s">
        <v>12</v>
      </c>
      <c r="I5" s="25"/>
    </row>
    <row r="6" spans="1:10" ht="12.75" customHeight="1" x14ac:dyDescent="0.15">
      <c r="A6" s="20" t="s">
        <v>13</v>
      </c>
      <c r="B6" s="10">
        <v>0</v>
      </c>
      <c r="C6" s="11">
        <f t="shared" ref="C6:C16" si="0">BINOMDIST($B6,$D$1,D$2,0)</f>
        <v>0.1073741824</v>
      </c>
      <c r="D6" s="11">
        <f t="shared" ref="D6:D16" si="1">BINOMDIST($B6,$D$1,D$2,1)</f>
        <v>0.1073741824</v>
      </c>
      <c r="G6" s="20" t="s">
        <v>9</v>
      </c>
      <c r="H6" s="12">
        <v>0</v>
      </c>
      <c r="I6" s="13"/>
    </row>
    <row r="7" spans="1:10" ht="12.75" customHeight="1" x14ac:dyDescent="0.15">
      <c r="A7" s="21"/>
      <c r="B7" s="14">
        <v>1</v>
      </c>
      <c r="C7" s="11">
        <f t="shared" si="0"/>
        <v>0.26843545600000002</v>
      </c>
      <c r="D7" s="11">
        <f t="shared" si="1"/>
        <v>0.3758096384000002</v>
      </c>
      <c r="G7" s="21"/>
      <c r="H7" s="15">
        <v>0.1</v>
      </c>
      <c r="I7" s="16">
        <f t="shared" ref="I7:I15" si="2">CRITBINOM($J$1,$J$2,H7)</f>
        <v>0</v>
      </c>
    </row>
    <row r="8" spans="1:10" ht="12.75" customHeight="1" x14ac:dyDescent="0.15">
      <c r="A8" s="21"/>
      <c r="B8" s="14">
        <v>2</v>
      </c>
      <c r="C8" s="11">
        <f t="shared" si="0"/>
        <v>0.3019898880000001</v>
      </c>
      <c r="D8" s="11">
        <f t="shared" si="1"/>
        <v>0.67779952639999996</v>
      </c>
      <c r="G8" s="21"/>
      <c r="H8" s="12">
        <v>0.2</v>
      </c>
      <c r="I8" s="16">
        <f t="shared" si="2"/>
        <v>1</v>
      </c>
    </row>
    <row r="9" spans="1:10" ht="12.75" customHeight="1" x14ac:dyDescent="0.15">
      <c r="A9" s="21"/>
      <c r="B9" s="14">
        <v>3</v>
      </c>
      <c r="C9" s="11">
        <f t="shared" si="0"/>
        <v>0.20132659200000003</v>
      </c>
      <c r="D9" s="11">
        <f t="shared" si="1"/>
        <v>0.87912611839999999</v>
      </c>
      <c r="G9" s="21"/>
      <c r="H9" s="15">
        <v>0.3</v>
      </c>
      <c r="I9" s="16">
        <f t="shared" si="2"/>
        <v>1</v>
      </c>
    </row>
    <row r="10" spans="1:10" ht="12.75" customHeight="1" x14ac:dyDescent="0.15">
      <c r="A10" s="21"/>
      <c r="B10" s="14">
        <v>4</v>
      </c>
      <c r="C10" s="11">
        <f t="shared" si="0"/>
        <v>8.8080384000000025E-2</v>
      </c>
      <c r="D10" s="11">
        <f t="shared" si="1"/>
        <v>0.96720650240000006</v>
      </c>
      <c r="G10" s="21"/>
      <c r="H10" s="12">
        <v>0.4</v>
      </c>
      <c r="I10" s="16">
        <f t="shared" si="2"/>
        <v>2</v>
      </c>
    </row>
    <row r="11" spans="1:10" ht="12.75" customHeight="1" x14ac:dyDescent="0.15">
      <c r="A11" s="21"/>
      <c r="B11" s="14">
        <v>5</v>
      </c>
      <c r="C11" s="11">
        <f t="shared" si="0"/>
        <v>2.6424115200000015E-2</v>
      </c>
      <c r="D11" s="11">
        <f t="shared" si="1"/>
        <v>0.99363061760000004</v>
      </c>
      <c r="G11" s="21"/>
      <c r="H11" s="15">
        <v>0.5</v>
      </c>
      <c r="I11" s="16">
        <f t="shared" si="2"/>
        <v>2</v>
      </c>
    </row>
    <row r="12" spans="1:10" ht="12.75" customHeight="1" x14ac:dyDescent="0.15">
      <c r="A12" s="21"/>
      <c r="B12" s="14">
        <v>6</v>
      </c>
      <c r="C12" s="11">
        <f t="shared" si="0"/>
        <v>5.5050240000000016E-3</v>
      </c>
      <c r="D12" s="11">
        <f t="shared" si="1"/>
        <v>0.99913564160000001</v>
      </c>
      <c r="G12" s="21"/>
      <c r="H12" s="12">
        <v>0.6</v>
      </c>
      <c r="I12" s="16">
        <f t="shared" si="2"/>
        <v>2</v>
      </c>
    </row>
    <row r="13" spans="1:10" ht="12.75" customHeight="1" x14ac:dyDescent="0.15">
      <c r="A13" s="21"/>
      <c r="B13" s="14">
        <v>7</v>
      </c>
      <c r="C13" s="11">
        <f t="shared" si="0"/>
        <v>7.8643199999999956E-4</v>
      </c>
      <c r="D13" s="11">
        <f t="shared" si="1"/>
        <v>0.99992207360000007</v>
      </c>
      <c r="G13" s="21"/>
      <c r="H13" s="15">
        <v>0.7</v>
      </c>
      <c r="I13" s="16">
        <f t="shared" si="2"/>
        <v>3</v>
      </c>
    </row>
    <row r="14" spans="1:10" ht="12.75" customHeight="1" x14ac:dyDescent="0.15">
      <c r="A14" s="21"/>
      <c r="B14" s="14">
        <v>8</v>
      </c>
      <c r="C14" s="11">
        <f t="shared" si="0"/>
        <v>7.3728000000000132E-5</v>
      </c>
      <c r="D14" s="11">
        <f t="shared" si="1"/>
        <v>0.99999580160000001</v>
      </c>
      <c r="G14" s="21"/>
      <c r="H14" s="12">
        <v>0.8</v>
      </c>
      <c r="I14" s="16">
        <f t="shared" si="2"/>
        <v>3</v>
      </c>
    </row>
    <row r="15" spans="1:10" ht="12.75" customHeight="1" x14ac:dyDescent="0.15">
      <c r="A15" s="21"/>
      <c r="B15" s="14">
        <v>9</v>
      </c>
      <c r="C15" s="11">
        <f t="shared" si="0"/>
        <v>4.0959999999999935E-6</v>
      </c>
      <c r="D15" s="11">
        <f t="shared" si="1"/>
        <v>0.99999989759999997</v>
      </c>
      <c r="G15" s="21"/>
      <c r="H15" s="15">
        <v>0.9</v>
      </c>
      <c r="I15" s="16">
        <f t="shared" si="2"/>
        <v>4</v>
      </c>
    </row>
    <row r="16" spans="1:10" ht="12.75" customHeight="1" x14ac:dyDescent="0.15">
      <c r="A16" s="22"/>
      <c r="B16" s="14">
        <v>10</v>
      </c>
      <c r="C16" s="11">
        <f t="shared" si="0"/>
        <v>1.0240000000000004E-7</v>
      </c>
      <c r="D16" s="11">
        <f t="shared" si="1"/>
        <v>1</v>
      </c>
      <c r="G16" s="22"/>
      <c r="H16" s="12">
        <v>1</v>
      </c>
      <c r="I16" s="13"/>
    </row>
  </sheetData>
  <mergeCells count="9">
    <mergeCell ref="H5:I5"/>
    <mergeCell ref="G1:H1"/>
    <mergeCell ref="G3:H3"/>
    <mergeCell ref="G2:H2"/>
    <mergeCell ref="A6:A16"/>
    <mergeCell ref="A1:B1"/>
    <mergeCell ref="A3:B3"/>
    <mergeCell ref="A2:B2"/>
    <mergeCell ref="G6:G16"/>
  </mergeCells>
  <phoneticPr fontId="3"/>
  <pageMargins left="0.78700000000000003" right="0.78700000000000003" top="0.98399999999999999" bottom="0.98399999999999999" header="0.51200000000000001" footer="0.51200000000000001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>（株）千代田メディア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技術太郎</dc:creator>
  <cp:lastModifiedBy>技術華子</cp:lastModifiedBy>
  <dcterms:created xsi:type="dcterms:W3CDTF">2004-04-30T07:02:54Z</dcterms:created>
  <dcterms:modified xsi:type="dcterms:W3CDTF">2016-02-08T08:12:40Z</dcterms:modified>
</cp:coreProperties>
</file>