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1715" windowHeight="619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C7" i="2" l="1"/>
  <c r="D6" i="2"/>
  <c r="D5" i="2"/>
  <c r="D4" i="2"/>
  <c r="D3" i="2"/>
  <c r="D2" i="2"/>
  <c r="D2" i="1"/>
  <c r="D7" i="1"/>
  <c r="E2" i="1" s="1"/>
  <c r="D3" i="1"/>
  <c r="D4" i="1"/>
  <c r="D5" i="1"/>
  <c r="D6" i="1"/>
  <c r="E6" i="2"/>
  <c r="E5" i="2"/>
  <c r="E4" i="2"/>
  <c r="E3" i="2"/>
  <c r="E2" i="2"/>
  <c r="E4" i="1" l="1"/>
  <c r="E3" i="1"/>
  <c r="E5" i="1"/>
  <c r="E6" i="1"/>
  <c r="C7" i="1"/>
</calcChain>
</file>

<file path=xl/sharedStrings.xml><?xml version="1.0" encoding="utf-8"?>
<sst xmlns="http://schemas.openxmlformats.org/spreadsheetml/2006/main" count="10" uniqueCount="5">
  <si>
    <t>年度</t>
    <rPh sb="0" eb="2">
      <t>ネンド</t>
    </rPh>
    <phoneticPr fontId="3"/>
  </si>
  <si>
    <t>物価上昇率</t>
    <rPh sb="0" eb="2">
      <t>ブッカ</t>
    </rPh>
    <rPh sb="2" eb="4">
      <t>ジョウショウ</t>
    </rPh>
    <rPh sb="4" eb="5">
      <t>リツ</t>
    </rPh>
    <phoneticPr fontId="3"/>
  </si>
  <si>
    <t>前年比</t>
    <rPh sb="0" eb="3">
      <t>ゼンネンヒ</t>
    </rPh>
    <phoneticPr fontId="3"/>
  </si>
  <si>
    <t>前年比平均</t>
    <rPh sb="0" eb="3">
      <t>ゼンネンヒ</t>
    </rPh>
    <rPh sb="3" eb="5">
      <t>ヘイキン</t>
    </rPh>
    <phoneticPr fontId="3"/>
  </si>
  <si>
    <t>平均物価上昇率</t>
    <rPh sb="0" eb="2">
      <t>ヘイキン</t>
    </rPh>
    <rPh sb="2" eb="4">
      <t>ブッカ</t>
    </rPh>
    <rPh sb="4" eb="6">
      <t>ジョウショウ</t>
    </rPh>
    <rPh sb="6" eb="7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</si>
</sst>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明朝"/>
      <family val="1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1"/>
    <xf numFmtId="0" fontId="1" fillId="0" borderId="1" xfId="1" applyBorder="1" applyAlignment="1">
      <alignment horizontal="center"/>
    </xf>
    <xf numFmtId="10" fontId="1" fillId="0" borderId="1" xfId="1" applyNumberFormat="1" applyBorder="1"/>
    <xf numFmtId="0" fontId="1" fillId="0" borderId="1" xfId="1" applyBorder="1"/>
    <xf numFmtId="0" fontId="1" fillId="2" borderId="1" xfId="2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center" vertical="center"/>
    </xf>
  </cellXfs>
  <cellStyles count="3">
    <cellStyle name="標準" xfId="0" builtinId="0"/>
    <cellStyle name="標準_05-例1" xfId="1"/>
    <cellStyle name="標準_TOUKEI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2263500009224"/>
          <c:y val="5.6737785134728061E-2"/>
          <c:w val="0.7682629096432585"/>
          <c:h val="0.81205954974079453"/>
        </c:manualLayout>
      </c:layout>
      <c:lineChart>
        <c:grouping val="standard"/>
        <c:varyColors val="0"/>
        <c:ser>
          <c:idx val="0"/>
          <c:order val="0"/>
          <c:tx>
            <c:strRef>
              <c:f>前!$B$1</c:f>
              <c:strCache>
                <c:ptCount val="1"/>
                <c:pt idx="0">
                  <c:v>年度</c:v>
                </c:pt>
              </c:strCache>
            </c:strRef>
          </c:tx>
          <c:spPr>
            <a:ln w="28575" cap="rnd" cmpd="sng" algn="ctr">
              <a:solidFill>
                <a:schemeClr val="accent6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前!$B$2:$B$6</c:f>
              <c:numCache>
                <c:formatCode>General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31-48CD-AF05-547B24C68B8E}"/>
            </c:ext>
          </c:extLst>
        </c:ser>
        <c:ser>
          <c:idx val="1"/>
          <c:order val="1"/>
          <c:tx>
            <c:strRef>
              <c:f>前!$D$1</c:f>
              <c:strCache>
                <c:ptCount val="1"/>
                <c:pt idx="0">
                  <c:v>前年比</c:v>
                </c:pt>
              </c:strCache>
            </c:strRef>
          </c:tx>
          <c:spPr>
            <a:ln w="28575" cap="rnd" cmpd="sng" algn="ctr">
              <a:solidFill>
                <a:schemeClr val="accent5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前!$D$2:$D$6</c:f>
              <c:numCache>
                <c:formatCode>0.00%</c:formatCode>
                <c:ptCount val="5"/>
                <c:pt idx="0">
                  <c:v>1.0349999999999999</c:v>
                </c:pt>
                <c:pt idx="1">
                  <c:v>1.04</c:v>
                </c:pt>
                <c:pt idx="2">
                  <c:v>0.98499999999999999</c:v>
                </c:pt>
                <c:pt idx="3">
                  <c:v>0.995</c:v>
                </c:pt>
                <c:pt idx="4">
                  <c:v>1.02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31-48CD-AF05-547B24C68B8E}"/>
            </c:ext>
          </c:extLst>
        </c:ser>
        <c:ser>
          <c:idx val="2"/>
          <c:order val="2"/>
          <c:tx>
            <c:strRef>
              <c:f>前!$E$1</c:f>
              <c:strCache>
                <c:ptCount val="1"/>
                <c:pt idx="0">
                  <c:v>前年比平均</c:v>
                </c:pt>
              </c:strCache>
            </c:strRef>
          </c:tx>
          <c:spPr>
            <a:ln w="28575" cap="rnd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前!$E$2:$E$6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31-48CD-AF05-547B24C68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39904"/>
        <c:axId val="46541440"/>
      </c:lineChart>
      <c:catAx>
        <c:axId val="46539904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rgbClr val="000000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54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541440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000000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53990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61209147345246828"/>
          <c:y val="8.5106755272612203E-2"/>
          <c:w val="0.28547439126784213"/>
          <c:h val="0.2395744680851064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2263500009224"/>
          <c:y val="5.6737785134728033E-2"/>
          <c:w val="0.76826290964325872"/>
          <c:h val="0.81205954974079453"/>
        </c:manualLayout>
      </c:layout>
      <c:lineChart>
        <c:grouping val="standard"/>
        <c:varyColors val="0"/>
        <c:ser>
          <c:idx val="0"/>
          <c:order val="0"/>
          <c:tx>
            <c:strRef>
              <c:f>後!$D$1</c:f>
              <c:strCache>
                <c:ptCount val="1"/>
                <c:pt idx="0">
                  <c:v>前年比</c:v>
                </c:pt>
              </c:strCache>
            </c:strRef>
          </c:tx>
          <c:spPr>
            <a:ln w="28575" cap="rnd" cmpd="sng" algn="ctr">
              <a:solidFill>
                <a:schemeClr val="accent6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後!$B$2:$B$6</c:f>
              <c:numCache>
                <c:formatCode>General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後!$D$2:$D$6</c:f>
              <c:numCache>
                <c:formatCode>0.00%</c:formatCode>
                <c:ptCount val="5"/>
                <c:pt idx="0">
                  <c:v>1.0349999999999999</c:v>
                </c:pt>
                <c:pt idx="1">
                  <c:v>1.04</c:v>
                </c:pt>
                <c:pt idx="2">
                  <c:v>0.98499999999999999</c:v>
                </c:pt>
                <c:pt idx="3">
                  <c:v>0.995</c:v>
                </c:pt>
                <c:pt idx="4">
                  <c:v>1.02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33-42CA-8D5A-464CD2C41061}"/>
            </c:ext>
          </c:extLst>
        </c:ser>
        <c:ser>
          <c:idx val="1"/>
          <c:order val="1"/>
          <c:tx>
            <c:strRef>
              <c:f>後!$E$1</c:f>
              <c:strCache>
                <c:ptCount val="1"/>
                <c:pt idx="0">
                  <c:v>前年比平均</c:v>
                </c:pt>
              </c:strCache>
            </c:strRef>
          </c:tx>
          <c:spPr>
            <a:ln w="28575" cap="rnd" cmpd="sng" algn="ctr">
              <a:solidFill>
                <a:schemeClr val="accent5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後!$B$2:$B$6</c:f>
              <c:numCache>
                <c:formatCode>General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後!$E$2:$E$6</c:f>
              <c:numCache>
                <c:formatCode>0.00%</c:formatCode>
                <c:ptCount val="5"/>
                <c:pt idx="0">
                  <c:v>1.0029362458513971</c:v>
                </c:pt>
                <c:pt idx="1">
                  <c:v>1.0058811132424941</c:v>
                </c:pt>
                <c:pt idx="2">
                  <c:v>1.0088346274882511</c:v>
                </c:pt>
                <c:pt idx="3">
                  <c:v>1.0117968139779592</c:v>
                </c:pt>
                <c:pt idx="4">
                  <c:v>1.0147676981754588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33-42CA-8D5A-464CD2C41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69024"/>
        <c:axId val="46374912"/>
      </c:lineChart>
      <c:catAx>
        <c:axId val="46369024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rgbClr val="000000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37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374912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000000"/>
              </a:solidFill>
              <a:prstDash val="solid"/>
              <a:round/>
            </a:ln>
            <a:effectLst/>
          </c:spPr>
        </c:majorGridlines>
        <c:numFmt formatCode="0.00%" sourceLinked="1"/>
        <c:majorTickMark val="in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36902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61209147345246828"/>
          <c:y val="8.5106755272612203E-2"/>
          <c:w val="0.29722948359414769"/>
          <c:h val="0.152482641797434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 cap="flat" cmpd="sng" algn="ctr">
      <a:solidFill>
        <a:srgbClr val="000000"/>
      </a:solidFill>
      <a:prstDash val="solid"/>
      <a:round/>
    </a:ln>
    <a:effectLst/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8</xdr:row>
      <xdr:rowOff>9525</xdr:rowOff>
    </xdr:from>
    <xdr:to>
      <xdr:col>5</xdr:col>
      <xdr:colOff>0</xdr:colOff>
      <xdr:row>22</xdr:row>
      <xdr:rowOff>161925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8</xdr:row>
      <xdr:rowOff>9525</xdr:rowOff>
    </xdr:from>
    <xdr:to>
      <xdr:col>5</xdr:col>
      <xdr:colOff>0</xdr:colOff>
      <xdr:row>22</xdr:row>
      <xdr:rowOff>161925</xdr:rowOff>
    </xdr:to>
    <xdr:graphicFrame macro="">
      <xdr:nvGraphicFramePr>
        <xdr:cNvPr id="307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C7" sqref="C7"/>
    </sheetView>
  </sheetViews>
  <sheetFormatPr defaultColWidth="8.625" defaultRowHeight="14.25"/>
  <cols>
    <col min="1" max="1" width="3.625" style="1" customWidth="1"/>
    <col min="2" max="2" width="12.25" style="1" customWidth="1"/>
    <col min="3" max="5" width="11.375" style="1" customWidth="1"/>
    <col min="6" max="16384" width="8.625" style="1"/>
  </cols>
  <sheetData>
    <row r="1" spans="1:5">
      <c r="A1" s="5"/>
      <c r="B1" s="5" t="s">
        <v>0</v>
      </c>
      <c r="C1" s="5" t="s">
        <v>1</v>
      </c>
      <c r="D1" s="5" t="s">
        <v>2</v>
      </c>
      <c r="E1" s="5" t="s">
        <v>3</v>
      </c>
    </row>
    <row r="2" spans="1:5">
      <c r="A2" s="2">
        <v>1</v>
      </c>
      <c r="B2" s="2">
        <v>2011</v>
      </c>
      <c r="C2" s="3">
        <v>3.5000000000000003E-2</v>
      </c>
      <c r="D2" s="3">
        <f>C2+1</f>
        <v>1.0349999999999999</v>
      </c>
      <c r="E2" s="3">
        <f>$D$7^(A2/5)</f>
        <v>0</v>
      </c>
    </row>
    <row r="3" spans="1:5">
      <c r="A3" s="2">
        <v>2</v>
      </c>
      <c r="B3" s="2">
        <v>2012</v>
      </c>
      <c r="C3" s="3">
        <v>0.04</v>
      </c>
      <c r="D3" s="3">
        <f>C3+1</f>
        <v>1.04</v>
      </c>
      <c r="E3" s="3">
        <f>$D$7^(A3/5)</f>
        <v>0</v>
      </c>
    </row>
    <row r="4" spans="1:5">
      <c r="A4" s="2">
        <v>3</v>
      </c>
      <c r="B4" s="2">
        <v>2013</v>
      </c>
      <c r="C4" s="3">
        <v>-1.4999999999999999E-2</v>
      </c>
      <c r="D4" s="3">
        <f>C4+1</f>
        <v>0.98499999999999999</v>
      </c>
      <c r="E4" s="3">
        <f>$D$7^(A4/5)</f>
        <v>0</v>
      </c>
    </row>
    <row r="5" spans="1:5">
      <c r="A5" s="2">
        <v>4</v>
      </c>
      <c r="B5" s="2">
        <v>2014</v>
      </c>
      <c r="C5" s="3">
        <v>-5.0000000000000001E-3</v>
      </c>
      <c r="D5" s="3">
        <f>C5+1</f>
        <v>0.995</v>
      </c>
      <c r="E5" s="3">
        <f>$D$7^(A5/5)</f>
        <v>0</v>
      </c>
    </row>
    <row r="6" spans="1:5">
      <c r="A6" s="2">
        <v>5</v>
      </c>
      <c r="B6" s="2">
        <v>2015</v>
      </c>
      <c r="C6" s="3">
        <v>0.02</v>
      </c>
      <c r="D6" s="3">
        <f>C6+1</f>
        <v>1.02</v>
      </c>
      <c r="E6" s="3">
        <f>$D$7^(A6/5)</f>
        <v>0</v>
      </c>
    </row>
    <row r="7" spans="1:5">
      <c r="A7" s="6" t="s">
        <v>4</v>
      </c>
      <c r="B7" s="6"/>
      <c r="C7" s="3">
        <f>D7-1</f>
        <v>-1</v>
      </c>
      <c r="D7" s="3"/>
      <c r="E7" s="4"/>
    </row>
  </sheetData>
  <mergeCells count="1">
    <mergeCell ref="A7:B7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D7" sqref="D7"/>
    </sheetView>
  </sheetViews>
  <sheetFormatPr defaultColWidth="8.625" defaultRowHeight="14.25"/>
  <cols>
    <col min="1" max="1" width="3.625" style="1" customWidth="1"/>
    <col min="2" max="2" width="12.25" style="1" customWidth="1"/>
    <col min="3" max="5" width="11.375" style="1" customWidth="1"/>
    <col min="6" max="16384" width="8.625" style="1"/>
  </cols>
  <sheetData>
    <row r="1" spans="1:5">
      <c r="A1" s="5"/>
      <c r="B1" s="5" t="s">
        <v>0</v>
      </c>
      <c r="C1" s="5" t="s">
        <v>1</v>
      </c>
      <c r="D1" s="5" t="s">
        <v>2</v>
      </c>
      <c r="E1" s="5" t="s">
        <v>3</v>
      </c>
    </row>
    <row r="2" spans="1:5">
      <c r="A2" s="2">
        <v>1</v>
      </c>
      <c r="B2" s="2">
        <v>2011</v>
      </c>
      <c r="C2" s="3">
        <v>3.5000000000000003E-2</v>
      </c>
      <c r="D2" s="3">
        <f>C2+1</f>
        <v>1.0349999999999999</v>
      </c>
      <c r="E2" s="3">
        <f>$D$7^(A2/5)</f>
        <v>1.0029362458513971</v>
      </c>
    </row>
    <row r="3" spans="1:5">
      <c r="A3" s="2">
        <v>2</v>
      </c>
      <c r="B3" s="2">
        <v>2012</v>
      </c>
      <c r="C3" s="3">
        <v>0.04</v>
      </c>
      <c r="D3" s="3">
        <f>C3+1</f>
        <v>1.04</v>
      </c>
      <c r="E3" s="3">
        <f>$D$7^(A3/5)</f>
        <v>1.0058811132424941</v>
      </c>
    </row>
    <row r="4" spans="1:5">
      <c r="A4" s="2">
        <v>3</v>
      </c>
      <c r="B4" s="2">
        <v>2013</v>
      </c>
      <c r="C4" s="3">
        <v>-1.4999999999999999E-2</v>
      </c>
      <c r="D4" s="3">
        <f>C4+1</f>
        <v>0.98499999999999999</v>
      </c>
      <c r="E4" s="3">
        <f>$D$7^(A4/5)</f>
        <v>1.0088346274882511</v>
      </c>
    </row>
    <row r="5" spans="1:5">
      <c r="A5" s="2">
        <v>4</v>
      </c>
      <c r="B5" s="2">
        <v>2014</v>
      </c>
      <c r="C5" s="3">
        <v>-5.0000000000000001E-3</v>
      </c>
      <c r="D5" s="3">
        <f>C5+1</f>
        <v>0.995</v>
      </c>
      <c r="E5" s="3">
        <f>$D$7^(A5/5)</f>
        <v>1.0117968139779592</v>
      </c>
    </row>
    <row r="6" spans="1:5">
      <c r="A6" s="2">
        <v>5</v>
      </c>
      <c r="B6" s="2">
        <v>2015</v>
      </c>
      <c r="C6" s="3">
        <v>0.02</v>
      </c>
      <c r="D6" s="3">
        <f>C6+1</f>
        <v>1.02</v>
      </c>
      <c r="E6" s="3">
        <f>$D$7^(A6/5)</f>
        <v>1.0147676981754588</v>
      </c>
    </row>
    <row r="7" spans="1:5">
      <c r="A7" s="6" t="s">
        <v>4</v>
      </c>
      <c r="B7" s="6"/>
      <c r="C7" s="3">
        <f>D7-1</f>
        <v>1.4767698175458754E-2</v>
      </c>
      <c r="D7" s="3">
        <f>GEOMEAN(D2:D6)</f>
        <v>1.0147676981754588</v>
      </c>
      <c r="E7" s="4"/>
    </row>
  </sheetData>
  <mergeCells count="1">
    <mergeCell ref="A7:B7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2015-11-25T02:24:19Z</dcterms:created>
  <dcterms:modified xsi:type="dcterms:W3CDTF">2016-02-08T08:06:32Z</dcterms:modified>
</cp:coreProperties>
</file>