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600" yWindow="75" windowWidth="19395" windowHeight="805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G8" i="4" l="1"/>
  <c r="I8" i="4" s="1"/>
  <c r="G7" i="4"/>
  <c r="G6" i="4"/>
  <c r="I6" i="4" s="1"/>
  <c r="G5" i="4"/>
  <c r="I5" i="4" s="1"/>
  <c r="G4" i="4"/>
  <c r="I4" i="4"/>
  <c r="G3" i="4"/>
  <c r="I2" i="4"/>
  <c r="G2" i="4"/>
  <c r="G5" i="1"/>
  <c r="G6" i="1"/>
  <c r="G7" i="1"/>
  <c r="G8" i="1"/>
  <c r="G4" i="1"/>
  <c r="G3" i="1"/>
  <c r="G2" i="1"/>
  <c r="I3" i="4"/>
  <c r="I7" i="4"/>
</calcChain>
</file>

<file path=xl/sharedStrings.xml><?xml version="1.0" encoding="utf-8"?>
<sst xmlns="http://schemas.openxmlformats.org/spreadsheetml/2006/main" count="10" uniqueCount="5">
  <si>
    <t>データ数</t>
    <rPh sb="3" eb="4">
      <t>スウ</t>
    </rPh>
    <phoneticPr fontId="1"/>
  </si>
  <si>
    <t>データ群</t>
    <rPh sb="3" eb="4">
      <t>グン</t>
    </rPh>
    <phoneticPr fontId="1"/>
  </si>
  <si>
    <t>標準偏差</t>
    <rPh sb="0" eb="2">
      <t>ヒョウジュン</t>
    </rPh>
    <rPh sb="2" eb="4">
      <t>ヘンサ</t>
    </rPh>
    <phoneticPr fontId="1"/>
  </si>
  <si>
    <t>CONFIDENCE.T</t>
    <phoneticPr fontId="1"/>
  </si>
  <si>
    <t>CONFIDENCE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</si>
</sst>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I2" sqref="I2"/>
    </sheetView>
  </sheetViews>
  <sheetFormatPr defaultRowHeight="14.25" x14ac:dyDescent="0.15"/>
  <cols>
    <col min="1" max="1" width="7.625" style="1" customWidth="1"/>
    <col min="2" max="6" width="5.25" style="1" customWidth="1"/>
    <col min="7" max="7" width="8.75" style="1" customWidth="1"/>
    <col min="8" max="8" width="13.875" style="1" customWidth="1"/>
    <col min="9" max="9" width="13.625" style="1" customWidth="1"/>
    <col min="10" max="16384" width="9" style="1"/>
  </cols>
  <sheetData>
    <row r="1" spans="1:9" x14ac:dyDescent="0.15">
      <c r="A1" s="5" t="s">
        <v>0</v>
      </c>
      <c r="B1" s="7" t="s">
        <v>1</v>
      </c>
      <c r="C1" s="7"/>
      <c r="D1" s="7"/>
      <c r="E1" s="7"/>
      <c r="F1" s="7"/>
      <c r="G1" s="6" t="s">
        <v>2</v>
      </c>
      <c r="H1" s="5" t="s">
        <v>3</v>
      </c>
      <c r="I1" s="5" t="s">
        <v>4</v>
      </c>
    </row>
    <row r="2" spans="1:9" x14ac:dyDescent="0.15">
      <c r="A2" s="3">
        <v>5</v>
      </c>
      <c r="B2" s="2">
        <v>0.30848468668409623</v>
      </c>
      <c r="C2" s="2">
        <v>1.2035434338031337</v>
      </c>
      <c r="D2" s="2">
        <v>0.41536168282618746</v>
      </c>
      <c r="E2" s="2">
        <v>-0.95916902864701115</v>
      </c>
      <c r="F2" s="2">
        <v>-2.0146035240031779</v>
      </c>
      <c r="G2" s="4">
        <f>STDEV($B$2:F2)</f>
        <v>1.272384979020617</v>
      </c>
      <c r="H2" s="4">
        <v>1.5798746203051519</v>
      </c>
      <c r="I2" s="4"/>
    </row>
    <row r="3" spans="1:9" x14ac:dyDescent="0.15">
      <c r="A3" s="3">
        <v>10</v>
      </c>
      <c r="B3" s="2">
        <v>-0.84877228800905868</v>
      </c>
      <c r="C3" s="2">
        <v>-0.3357990863150917</v>
      </c>
      <c r="D3" s="2">
        <v>0.1103433078242233</v>
      </c>
      <c r="E3" s="2">
        <v>-1.233433977176901</v>
      </c>
      <c r="F3" s="2">
        <v>-0.89360582933295518</v>
      </c>
      <c r="G3" s="4">
        <f>STDEV($B$2:F3)</f>
        <v>0.94609288674439185</v>
      </c>
      <c r="H3" s="4">
        <v>0.67679408022232268</v>
      </c>
      <c r="I3" s="4"/>
    </row>
    <row r="4" spans="1:9" x14ac:dyDescent="0.15">
      <c r="A4" s="3">
        <v>15</v>
      </c>
      <c r="B4" s="2">
        <v>-2.4609835236333311</v>
      </c>
      <c r="C4" s="2">
        <v>0.79378651207662188</v>
      </c>
      <c r="D4" s="2">
        <v>-2.0590323401847854</v>
      </c>
      <c r="E4" s="2">
        <v>-0.82843826021417044</v>
      </c>
      <c r="F4" s="2">
        <v>0.52977156883571297</v>
      </c>
      <c r="G4" s="4">
        <f>STDEV($B$2:F4)</f>
        <v>1.1081149723208221</v>
      </c>
      <c r="H4" s="4">
        <v>0.61365361760293591</v>
      </c>
      <c r="I4" s="4"/>
    </row>
    <row r="5" spans="1:9" x14ac:dyDescent="0.15">
      <c r="A5" s="3">
        <v>20</v>
      </c>
      <c r="B5" s="2">
        <v>-0.12690634321188554</v>
      </c>
      <c r="C5" s="2">
        <v>0.85658484749728814</v>
      </c>
      <c r="D5" s="2">
        <v>-5.943547876086086E-2</v>
      </c>
      <c r="E5" s="2">
        <v>-0.97393694886704907</v>
      </c>
      <c r="F5" s="2">
        <v>0.65036374508053996</v>
      </c>
      <c r="G5" s="4">
        <f>STDEV($B$2:F5)</f>
        <v>1.0447141059369149</v>
      </c>
      <c r="H5" s="4">
        <v>0.48894125216858253</v>
      </c>
      <c r="I5" s="4"/>
    </row>
    <row r="6" spans="1:9" x14ac:dyDescent="0.15">
      <c r="A6" s="3">
        <v>25</v>
      </c>
      <c r="B6" s="2">
        <v>-0.51731262828980107</v>
      </c>
      <c r="C6" s="2">
        <v>0.20143602341704536</v>
      </c>
      <c r="D6" s="2">
        <v>1.142657310992945</v>
      </c>
      <c r="E6" s="2">
        <v>-1.1879069461429026</v>
      </c>
      <c r="F6" s="2">
        <v>-2.482083800714463</v>
      </c>
      <c r="G6" s="4">
        <f>STDEV($B$2:F6)</f>
        <v>1.0882878000473584</v>
      </c>
      <c r="H6" s="4">
        <v>0.44922312503101419</v>
      </c>
      <c r="I6" s="4"/>
    </row>
    <row r="7" spans="1:9" x14ac:dyDescent="0.15">
      <c r="A7" s="3">
        <v>30</v>
      </c>
      <c r="B7" s="2">
        <v>2.2814310796093196</v>
      </c>
      <c r="C7" s="2">
        <v>-1.6054173102020286</v>
      </c>
      <c r="D7" s="2">
        <v>-0.15023260857560672</v>
      </c>
      <c r="E7" s="2">
        <v>-0.92155460151843727</v>
      </c>
      <c r="F7" s="2">
        <v>1.0069175004900899</v>
      </c>
      <c r="G7" s="4">
        <f>STDEV($B$2:F7)</f>
        <v>1.1640056486644355</v>
      </c>
      <c r="H7" s="4">
        <v>0.43464685243239337</v>
      </c>
      <c r="I7" s="4"/>
    </row>
    <row r="8" spans="1:9" x14ac:dyDescent="0.15">
      <c r="A8" s="3">
        <v>35</v>
      </c>
      <c r="B8" s="2">
        <v>-2.3756547307129949</v>
      </c>
      <c r="C8" s="2">
        <v>-1.0648682291503064</v>
      </c>
      <c r="D8" s="2">
        <v>-2.2982749214861542</v>
      </c>
      <c r="E8" s="2">
        <v>0.23347411115537398</v>
      </c>
      <c r="F8" s="2">
        <v>0.85868350652162917</v>
      </c>
      <c r="G8" s="4">
        <f>STDEV($B$2:F8)</f>
        <v>1.2044190449869645</v>
      </c>
      <c r="H8" s="4">
        <v>0.41373241755202256</v>
      </c>
      <c r="I8" s="4"/>
    </row>
  </sheetData>
  <mergeCells count="1">
    <mergeCell ref="B1:F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I2" sqref="I2"/>
    </sheetView>
  </sheetViews>
  <sheetFormatPr defaultRowHeight="14.25" x14ac:dyDescent="0.15"/>
  <cols>
    <col min="1" max="1" width="7.625" style="1" customWidth="1"/>
    <col min="2" max="6" width="5.25" style="1" customWidth="1"/>
    <col min="7" max="7" width="8.75" style="1" customWidth="1"/>
    <col min="8" max="8" width="13.875" style="1" customWidth="1"/>
    <col min="9" max="9" width="13.625" style="1" customWidth="1"/>
    <col min="10" max="16384" width="9" style="1"/>
  </cols>
  <sheetData>
    <row r="1" spans="1:9" x14ac:dyDescent="0.15">
      <c r="A1" s="5" t="s">
        <v>0</v>
      </c>
      <c r="B1" s="7" t="s">
        <v>1</v>
      </c>
      <c r="C1" s="7"/>
      <c r="D1" s="7"/>
      <c r="E1" s="7"/>
      <c r="F1" s="7"/>
      <c r="G1" s="6" t="s">
        <v>2</v>
      </c>
      <c r="H1" s="5" t="s">
        <v>3</v>
      </c>
      <c r="I1" s="5" t="s">
        <v>4</v>
      </c>
    </row>
    <row r="2" spans="1:9" x14ac:dyDescent="0.15">
      <c r="A2" s="3">
        <v>5</v>
      </c>
      <c r="B2" s="2">
        <v>0.30848468668409623</v>
      </c>
      <c r="C2" s="2">
        <v>1.2035434338031337</v>
      </c>
      <c r="D2" s="2">
        <v>0.41536168282618746</v>
      </c>
      <c r="E2" s="2">
        <v>-0.95916902864701115</v>
      </c>
      <c r="F2" s="2">
        <v>-2.0146035240031779</v>
      </c>
      <c r="G2" s="4">
        <f>STDEV($B$2:F2)</f>
        <v>1.272384979020617</v>
      </c>
      <c r="H2" s="4">
        <v>1.5798746203051519</v>
      </c>
      <c r="I2" s="4">
        <f>CONFIDENCE(0.05,G2,A2)</f>
        <v>1.1152741144026315</v>
      </c>
    </row>
    <row r="3" spans="1:9" x14ac:dyDescent="0.15">
      <c r="A3" s="3">
        <v>10</v>
      </c>
      <c r="B3" s="2">
        <v>-0.84877228800905868</v>
      </c>
      <c r="C3" s="2">
        <v>-0.3357990863150917</v>
      </c>
      <c r="D3" s="2">
        <v>0.1103433078242233</v>
      </c>
      <c r="E3" s="2">
        <v>-1.233433977176901</v>
      </c>
      <c r="F3" s="2">
        <v>-0.89360582933295518</v>
      </c>
      <c r="G3" s="4">
        <f>STDEV($B$2:F3)</f>
        <v>0.94609288674439185</v>
      </c>
      <c r="H3" s="4">
        <v>0.67679408022232268</v>
      </c>
      <c r="I3" s="4">
        <f t="shared" ref="I3:I8" si="0">CONFIDENCE(0.05,G3,A3)</f>
        <v>0.58638367130285607</v>
      </c>
    </row>
    <row r="4" spans="1:9" x14ac:dyDescent="0.15">
      <c r="A4" s="3">
        <v>15</v>
      </c>
      <c r="B4" s="2">
        <v>-2.4609835236333311</v>
      </c>
      <c r="C4" s="2">
        <v>0.79378651207662188</v>
      </c>
      <c r="D4" s="2">
        <v>-2.0590323401847854</v>
      </c>
      <c r="E4" s="2">
        <v>-0.82843826021417044</v>
      </c>
      <c r="F4" s="2">
        <v>0.52977156883571297</v>
      </c>
      <c r="G4" s="4">
        <f>STDEV($B$2:F4)</f>
        <v>1.1081149723208221</v>
      </c>
      <c r="H4" s="4">
        <v>0.61365361760293591</v>
      </c>
      <c r="I4" s="4">
        <f t="shared" si="0"/>
        <v>0.56077324437895892</v>
      </c>
    </row>
    <row r="5" spans="1:9" x14ac:dyDescent="0.15">
      <c r="A5" s="3">
        <v>20</v>
      </c>
      <c r="B5" s="2">
        <v>-0.12690634321188554</v>
      </c>
      <c r="C5" s="2">
        <v>0.85658484749728814</v>
      </c>
      <c r="D5" s="2">
        <v>-5.943547876086086E-2</v>
      </c>
      <c r="E5" s="2">
        <v>-0.97393694886704907</v>
      </c>
      <c r="F5" s="2">
        <v>0.65036374508053996</v>
      </c>
      <c r="G5" s="4">
        <f>STDEV($B$2:F5)</f>
        <v>1.0447141059369149</v>
      </c>
      <c r="H5" s="4">
        <v>0.48894125216858253</v>
      </c>
      <c r="I5" s="4">
        <f t="shared" si="0"/>
        <v>0.4578577311560082</v>
      </c>
    </row>
    <row r="6" spans="1:9" x14ac:dyDescent="0.15">
      <c r="A6" s="3">
        <v>25</v>
      </c>
      <c r="B6" s="2">
        <v>-0.51731262828980107</v>
      </c>
      <c r="C6" s="2">
        <v>0.20143602341704536</v>
      </c>
      <c r="D6" s="2">
        <v>1.142657310992945</v>
      </c>
      <c r="E6" s="2">
        <v>-1.1879069461429026</v>
      </c>
      <c r="F6" s="2">
        <v>-2.482083800714463</v>
      </c>
      <c r="G6" s="4">
        <f>STDEV($B$2:F6)</f>
        <v>1.0882878000473584</v>
      </c>
      <c r="H6" s="4">
        <v>0.44922312503101419</v>
      </c>
      <c r="I6" s="4">
        <f t="shared" si="0"/>
        <v>0.42660097858142992</v>
      </c>
    </row>
    <row r="7" spans="1:9" x14ac:dyDescent="0.15">
      <c r="A7" s="3">
        <v>30</v>
      </c>
      <c r="B7" s="2">
        <v>2.2814310796093196</v>
      </c>
      <c r="C7" s="2">
        <v>-1.6054173102020286</v>
      </c>
      <c r="D7" s="2">
        <v>-0.15023260857560672</v>
      </c>
      <c r="E7" s="2">
        <v>-0.92155460151843727</v>
      </c>
      <c r="F7" s="2">
        <v>1.0069175004900899</v>
      </c>
      <c r="G7" s="4">
        <f>STDEV($B$2:F7)</f>
        <v>1.1640056486644355</v>
      </c>
      <c r="H7" s="4">
        <v>0.43464685243239337</v>
      </c>
      <c r="I7" s="4">
        <f t="shared" si="0"/>
        <v>0.41652641796881962</v>
      </c>
    </row>
    <row r="8" spans="1:9" x14ac:dyDescent="0.15">
      <c r="A8" s="3">
        <v>35</v>
      </c>
      <c r="B8" s="2">
        <v>-2.3756547307129949</v>
      </c>
      <c r="C8" s="2">
        <v>-1.0648682291503064</v>
      </c>
      <c r="D8" s="2">
        <v>-2.2982749214861542</v>
      </c>
      <c r="E8" s="2">
        <v>0.23347411115537398</v>
      </c>
      <c r="F8" s="2">
        <v>0.85868350652162917</v>
      </c>
      <c r="G8" s="4">
        <f>STDEV($B$2:F8)</f>
        <v>1.2044190449869645</v>
      </c>
      <c r="H8" s="4">
        <v>0.41373241755202256</v>
      </c>
      <c r="I8" s="4">
        <f t="shared" si="0"/>
        <v>0.39901726092540568</v>
      </c>
    </row>
  </sheetData>
  <mergeCells count="1">
    <mergeCell ref="B1:F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2015-11-25T04:21:22Z</dcterms:created>
  <dcterms:modified xsi:type="dcterms:W3CDTF">2016-02-08T08:15:33Z</dcterms:modified>
</cp:coreProperties>
</file>