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15" windowWidth="16935" windowHeight="11085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H2" i="2" l="1"/>
  <c r="I2" i="2" s="1"/>
  <c r="H3" i="2"/>
  <c r="I3" i="2" s="1"/>
  <c r="H4" i="2"/>
  <c r="H5" i="2"/>
  <c r="H6" i="2"/>
  <c r="H7" i="2"/>
  <c r="H8" i="2"/>
  <c r="F14" i="2"/>
  <c r="H2" i="1"/>
  <c r="I5" i="1" s="1"/>
  <c r="I2" i="1"/>
  <c r="H3" i="1"/>
  <c r="I3" i="1" s="1"/>
  <c r="H4" i="1"/>
  <c r="I4" i="1" s="1"/>
  <c r="H5" i="1"/>
  <c r="H6" i="1"/>
  <c r="I6" i="1"/>
  <c r="H7" i="1"/>
  <c r="I7" i="1" s="1"/>
  <c r="H8" i="1"/>
  <c r="I8" i="1" s="1"/>
  <c r="I8" i="2" l="1"/>
  <c r="I7" i="2"/>
  <c r="I6" i="2"/>
  <c r="I5" i="2"/>
  <c r="I4" i="2"/>
</calcChain>
</file>

<file path=xl/sharedStrings.xml><?xml version="1.0" encoding="utf-8"?>
<sst xmlns="http://schemas.openxmlformats.org/spreadsheetml/2006/main" count="64" uniqueCount="23">
  <si>
    <t>名</t>
    <rPh sb="0" eb="1">
      <t>メイ</t>
    </rPh>
    <phoneticPr fontId="2"/>
  </si>
  <si>
    <t>指定した条件を満たす物理受験者数</t>
    <rPh sb="0" eb="2">
      <t>シテイ</t>
    </rPh>
    <rPh sb="4" eb="6">
      <t>ジョウケン</t>
    </rPh>
    <rPh sb="7" eb="8">
      <t>ミ</t>
    </rPh>
    <rPh sb="10" eb="12">
      <t>ブツリ</t>
    </rPh>
    <rPh sb="12" eb="15">
      <t>ジュケンシャ</t>
    </rPh>
    <rPh sb="15" eb="16">
      <t>スウ</t>
    </rPh>
    <phoneticPr fontId="2"/>
  </si>
  <si>
    <t>&gt;=60</t>
    <phoneticPr fontId="2"/>
  </si>
  <si>
    <t>順位</t>
    <rPh sb="0" eb="2">
      <t>ジュンイ</t>
    </rPh>
    <phoneticPr fontId="2"/>
  </si>
  <si>
    <t>総合点</t>
    <rPh sb="0" eb="2">
      <t>ソウゴウ</t>
    </rPh>
    <rPh sb="2" eb="3">
      <t>テン</t>
    </rPh>
    <phoneticPr fontId="2"/>
  </si>
  <si>
    <t>化学</t>
    <rPh sb="0" eb="2">
      <t>カガク</t>
    </rPh>
    <phoneticPr fontId="2"/>
  </si>
  <si>
    <t>物理</t>
    <rPh sb="0" eb="2">
      <t>ブツリ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</si>
  <si>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</si>
  <si>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</si>
  <si>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国語</t>
    <rPh sb="0" eb="2">
      <t>コクゴ</t>
    </rPh>
    <phoneticPr fontId="2"/>
  </si>
  <si>
    <t>氏名</t>
    <rPh sb="0" eb="2">
      <t>シメイ</t>
    </rPh>
    <phoneticPr fontId="2"/>
  </si>
  <si>
    <t>松本 義昭</t>
    <rPh sb="0" eb="2">
      <t>マツモト</t>
    </rPh>
    <rPh sb="3" eb="4">
      <t>ヨシ</t>
    </rPh>
    <rPh sb="4" eb="5">
      <t>ショウ</t>
    </rPh>
    <phoneticPr fontId="2"/>
  </si>
  <si>
    <t>橋本 麻里</t>
    <rPh sb="0" eb="2">
      <t>ハシモト</t>
    </rPh>
    <rPh sb="3" eb="5">
      <t>マリ</t>
    </rPh>
    <phoneticPr fontId="2"/>
  </si>
  <si>
    <t>永易 真由美</t>
    <rPh sb="0" eb="2">
      <t>ナガヤス</t>
    </rPh>
    <rPh sb="3" eb="6">
      <t>マユミ</t>
    </rPh>
    <phoneticPr fontId="2"/>
  </si>
  <si>
    <t>欠席</t>
    <rPh sb="0" eb="2">
      <t>ケッセキ</t>
    </rPh>
    <phoneticPr fontId="2"/>
  </si>
  <si>
    <t>高橋 美穂</t>
    <rPh sb="0" eb="2">
      <t>タカハシ</t>
    </rPh>
    <rPh sb="3" eb="4">
      <t>ビ</t>
    </rPh>
    <rPh sb="4" eb="5">
      <t>ホ</t>
    </rPh>
    <phoneticPr fontId="2"/>
  </si>
  <si>
    <t>佐々木 浩</t>
    <rPh sb="0" eb="3">
      <t>ササキ</t>
    </rPh>
    <rPh sb="4" eb="5">
      <t>ヒロシ</t>
    </rPh>
    <phoneticPr fontId="2"/>
  </si>
  <si>
    <t>加藤 京香</t>
    <rPh sb="0" eb="1">
      <t>カ</t>
    </rPh>
    <rPh sb="1" eb="2">
      <t>トウ</t>
    </rPh>
    <rPh sb="3" eb="5">
      <t>キョウカ</t>
    </rPh>
    <phoneticPr fontId="2"/>
  </si>
  <si>
    <t>青山 克彦</t>
    <rPh sb="0" eb="2">
      <t>アオヤマ</t>
    </rPh>
    <rPh sb="3" eb="5">
      <t>カツヒコ</t>
    </rPh>
    <phoneticPr fontId="2"/>
  </si>
  <si>
    <t>&gt;=60</t>
    <phoneticPr fontId="2"/>
  </si>
  <si>
    <t>No</t>
    <phoneticPr fontId="2"/>
  </si>
  <si>
    <t>No</t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</si>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</sst>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3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3" xfId="0" applyFont="1" applyBorder="1">
      <alignment vertical="center"/>
    </xf>
    <xf numFmtId="0" fontId="1" fillId="2" borderId="3" xfId="0" applyFont="1" applyFill="1" applyBorder="1" applyAlignment="1">
      <alignment horizontal="center"/>
    </xf>
    <xf numFmtId="176" fontId="1" fillId="3" borderId="2" xfId="0" applyNumberFormat="1" applyFont="1" applyFill="1" applyBorder="1" applyAlignment="1">
      <alignment horizontal="center"/>
    </xf>
    <xf numFmtId="176" fontId="1" fillId="3" borderId="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F14" sqref="F14"/>
    </sheetView>
  </sheetViews>
  <sheetFormatPr defaultRowHeight="14.25" x14ac:dyDescent="0.15"/>
  <cols>
    <col min="1" max="1" width="6" style="1" bestFit="1" customWidth="1"/>
    <col min="2" max="2" width="12.375" style="1" bestFit="1" customWidth="1"/>
    <col min="3" max="7" width="6" style="1" bestFit="1" customWidth="1"/>
    <col min="8" max="8" width="8.125" style="1" bestFit="1" customWidth="1"/>
    <col min="9" max="9" width="6" style="1" bestFit="1" customWidth="1"/>
    <col min="10" max="16384" width="9" style="1"/>
  </cols>
  <sheetData>
    <row r="1" spans="1:9" x14ac:dyDescent="0.15">
      <c r="A1" s="7" t="s">
        <v>20</v>
      </c>
      <c r="B1" s="7" t="s">
        <v>10</v>
      </c>
      <c r="C1" s="7" t="s">
        <v>9</v>
      </c>
      <c r="D1" s="7" t="s">
        <v>8</v>
      </c>
      <c r="E1" s="7" t="s">
        <v>7</v>
      </c>
      <c r="F1" s="7" t="s">
        <v>6</v>
      </c>
      <c r="G1" s="7" t="s">
        <v>5</v>
      </c>
      <c r="H1" s="7" t="s">
        <v>4</v>
      </c>
      <c r="I1" s="7" t="s">
        <v>3</v>
      </c>
    </row>
    <row r="2" spans="1:9" x14ac:dyDescent="0.15">
      <c r="A2" s="6">
        <v>1</v>
      </c>
      <c r="B2" s="6" t="s">
        <v>18</v>
      </c>
      <c r="C2" s="6">
        <v>50</v>
      </c>
      <c r="D2" s="6">
        <v>80</v>
      </c>
      <c r="E2" s="6">
        <v>50</v>
      </c>
      <c r="F2" s="6"/>
      <c r="G2" s="6">
        <v>50</v>
      </c>
      <c r="H2" s="6">
        <f t="shared" ref="H2:H8" si="0">SUM(C2:G2)</f>
        <v>230</v>
      </c>
      <c r="I2" s="6">
        <f t="shared" ref="I2:I8" si="1">RANK(H2,$H$2:$H$8)</f>
        <v>4</v>
      </c>
    </row>
    <row r="3" spans="1:9" x14ac:dyDescent="0.15">
      <c r="A3" s="6">
        <v>2</v>
      </c>
      <c r="B3" s="6" t="s">
        <v>17</v>
      </c>
      <c r="C3" s="6">
        <v>30</v>
      </c>
      <c r="D3" s="6">
        <v>90</v>
      </c>
      <c r="E3" s="6">
        <v>60</v>
      </c>
      <c r="F3" s="6"/>
      <c r="G3" s="6">
        <v>45</v>
      </c>
      <c r="H3" s="6">
        <f t="shared" si="0"/>
        <v>225</v>
      </c>
      <c r="I3" s="6">
        <f t="shared" si="1"/>
        <v>5</v>
      </c>
    </row>
    <row r="4" spans="1:9" x14ac:dyDescent="0.15">
      <c r="A4" s="6">
        <v>3</v>
      </c>
      <c r="B4" s="6" t="s">
        <v>16</v>
      </c>
      <c r="C4" s="6">
        <v>75</v>
      </c>
      <c r="D4" s="6">
        <v>60</v>
      </c>
      <c r="E4" s="6">
        <v>75</v>
      </c>
      <c r="F4" s="6">
        <v>60</v>
      </c>
      <c r="G4" s="6"/>
      <c r="H4" s="6">
        <f t="shared" si="0"/>
        <v>270</v>
      </c>
      <c r="I4" s="6">
        <f t="shared" si="1"/>
        <v>2</v>
      </c>
    </row>
    <row r="5" spans="1:9" x14ac:dyDescent="0.15">
      <c r="A5" s="6">
        <v>4</v>
      </c>
      <c r="B5" s="6" t="s">
        <v>15</v>
      </c>
      <c r="C5" s="6">
        <v>90</v>
      </c>
      <c r="D5" s="6">
        <v>75</v>
      </c>
      <c r="E5" s="6">
        <v>90</v>
      </c>
      <c r="F5" s="6" t="s">
        <v>14</v>
      </c>
      <c r="G5" s="6"/>
      <c r="H5" s="6">
        <f t="shared" si="0"/>
        <v>255</v>
      </c>
      <c r="I5" s="6">
        <f t="shared" si="1"/>
        <v>3</v>
      </c>
    </row>
    <row r="6" spans="1:9" x14ac:dyDescent="0.15">
      <c r="A6" s="6">
        <v>5</v>
      </c>
      <c r="B6" s="6" t="s">
        <v>13</v>
      </c>
      <c r="C6" s="6">
        <v>100</v>
      </c>
      <c r="D6" s="6">
        <v>95</v>
      </c>
      <c r="E6" s="6">
        <v>100</v>
      </c>
      <c r="F6" s="6">
        <v>100</v>
      </c>
      <c r="G6" s="6"/>
      <c r="H6" s="6">
        <f t="shared" si="0"/>
        <v>395</v>
      </c>
      <c r="I6" s="6">
        <f t="shared" si="1"/>
        <v>1</v>
      </c>
    </row>
    <row r="7" spans="1:9" x14ac:dyDescent="0.15">
      <c r="A7" s="6">
        <v>6</v>
      </c>
      <c r="B7" s="6" t="s">
        <v>12</v>
      </c>
      <c r="C7" s="6">
        <v>40</v>
      </c>
      <c r="D7" s="6">
        <v>60</v>
      </c>
      <c r="E7" s="6">
        <v>40</v>
      </c>
      <c r="F7" s="6">
        <v>50</v>
      </c>
      <c r="G7" s="6"/>
      <c r="H7" s="6">
        <f t="shared" si="0"/>
        <v>190</v>
      </c>
      <c r="I7" s="6">
        <f t="shared" si="1"/>
        <v>6</v>
      </c>
    </row>
    <row r="8" spans="1:9" x14ac:dyDescent="0.15">
      <c r="A8" s="6">
        <v>7</v>
      </c>
      <c r="B8" s="6" t="s">
        <v>11</v>
      </c>
      <c r="C8" s="6">
        <v>35</v>
      </c>
      <c r="D8" s="6">
        <v>50</v>
      </c>
      <c r="E8" s="6">
        <v>35</v>
      </c>
      <c r="F8" s="6"/>
      <c r="G8" s="6">
        <v>50</v>
      </c>
      <c r="H8" s="6">
        <f t="shared" si="0"/>
        <v>170</v>
      </c>
      <c r="I8" s="6">
        <f t="shared" si="1"/>
        <v>7</v>
      </c>
    </row>
    <row r="10" spans="1:9" x14ac:dyDescent="0.15">
      <c r="A10" s="7" t="s">
        <v>22</v>
      </c>
      <c r="B10" s="7" t="s">
        <v>10</v>
      </c>
      <c r="C10" s="7" t="s">
        <v>9</v>
      </c>
      <c r="D10" s="7" t="s">
        <v>8</v>
      </c>
      <c r="E10" s="7" t="s">
        <v>7</v>
      </c>
      <c r="F10" s="7" t="s">
        <v>6</v>
      </c>
      <c r="G10" s="7" t="s">
        <v>5</v>
      </c>
      <c r="H10" s="7" t="s">
        <v>4</v>
      </c>
      <c r="I10" s="7" t="s">
        <v>3</v>
      </c>
    </row>
    <row r="11" spans="1:9" x14ac:dyDescent="0.15">
      <c r="A11" s="6"/>
      <c r="B11" s="6"/>
      <c r="C11" s="6" t="s">
        <v>2</v>
      </c>
      <c r="D11" s="6" t="s">
        <v>2</v>
      </c>
      <c r="E11" s="6"/>
      <c r="F11" s="6"/>
      <c r="G11" s="6"/>
      <c r="H11" s="6"/>
      <c r="I11" s="6"/>
    </row>
    <row r="12" spans="1:9" x14ac:dyDescent="0.15">
      <c r="A12" s="6"/>
      <c r="B12" s="6"/>
      <c r="C12" s="6"/>
      <c r="D12" s="6" t="s">
        <v>2</v>
      </c>
      <c r="E12" s="6" t="s">
        <v>2</v>
      </c>
      <c r="F12" s="6"/>
      <c r="G12" s="6"/>
      <c r="H12" s="6"/>
      <c r="I12" s="6"/>
    </row>
    <row r="13" spans="1:9" x14ac:dyDescent="0.15">
      <c r="A13" s="5"/>
      <c r="D13" s="4"/>
    </row>
    <row r="14" spans="1:9" x14ac:dyDescent="0.15">
      <c r="A14" s="8" t="s">
        <v>1</v>
      </c>
      <c r="B14" s="9"/>
      <c r="C14" s="9"/>
      <c r="D14" s="9"/>
      <c r="E14" s="9"/>
      <c r="F14" s="3"/>
      <c r="G14" s="2" t="s">
        <v>0</v>
      </c>
    </row>
  </sheetData>
  <mergeCells count="1">
    <mergeCell ref="A14:E1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F14" sqref="F14"/>
    </sheetView>
  </sheetViews>
  <sheetFormatPr defaultRowHeight="14.25" x14ac:dyDescent="0.15"/>
  <cols>
    <col min="1" max="1" width="6" style="1" bestFit="1" customWidth="1"/>
    <col min="2" max="2" width="12.375" style="1" bestFit="1" customWidth="1"/>
    <col min="3" max="7" width="6" style="1" bestFit="1" customWidth="1"/>
    <col min="8" max="8" width="8.125" style="1" bestFit="1" customWidth="1"/>
    <col min="9" max="9" width="6" style="1" bestFit="1" customWidth="1"/>
    <col min="10" max="16384" width="9" style="1"/>
  </cols>
  <sheetData>
    <row r="1" spans="1:9" x14ac:dyDescent="0.15">
      <c r="A1" s="7" t="s">
        <v>20</v>
      </c>
      <c r="B1" s="7" t="s">
        <v>10</v>
      </c>
      <c r="C1" s="7" t="s">
        <v>9</v>
      </c>
      <c r="D1" s="7" t="s">
        <v>8</v>
      </c>
      <c r="E1" s="7" t="s">
        <v>7</v>
      </c>
      <c r="F1" s="7" t="s">
        <v>6</v>
      </c>
      <c r="G1" s="7" t="s">
        <v>5</v>
      </c>
      <c r="H1" s="7" t="s">
        <v>4</v>
      </c>
      <c r="I1" s="7" t="s">
        <v>3</v>
      </c>
    </row>
    <row r="2" spans="1:9" x14ac:dyDescent="0.15">
      <c r="A2" s="6">
        <v>1</v>
      </c>
      <c r="B2" s="6" t="s">
        <v>18</v>
      </c>
      <c r="C2" s="6">
        <v>50</v>
      </c>
      <c r="D2" s="6">
        <v>80</v>
      </c>
      <c r="E2" s="6">
        <v>50</v>
      </c>
      <c r="F2" s="6"/>
      <c r="G2" s="6">
        <v>50</v>
      </c>
      <c r="H2" s="6">
        <f t="shared" ref="H2:H8" si="0">SUM(C2:G2)</f>
        <v>230</v>
      </c>
      <c r="I2" s="6">
        <f t="shared" ref="I2:I8" si="1">RANK(H2,$H$2:$H$8)</f>
        <v>4</v>
      </c>
    </row>
    <row r="3" spans="1:9" x14ac:dyDescent="0.15">
      <c r="A3" s="6">
        <v>2</v>
      </c>
      <c r="B3" s="6" t="s">
        <v>17</v>
      </c>
      <c r="C3" s="6">
        <v>30</v>
      </c>
      <c r="D3" s="6">
        <v>90</v>
      </c>
      <c r="E3" s="6">
        <v>60</v>
      </c>
      <c r="F3" s="6"/>
      <c r="G3" s="6">
        <v>45</v>
      </c>
      <c r="H3" s="6">
        <f t="shared" si="0"/>
        <v>225</v>
      </c>
      <c r="I3" s="6">
        <f t="shared" si="1"/>
        <v>5</v>
      </c>
    </row>
    <row r="4" spans="1:9" x14ac:dyDescent="0.15">
      <c r="A4" s="6">
        <v>3</v>
      </c>
      <c r="B4" s="6" t="s">
        <v>16</v>
      </c>
      <c r="C4" s="6">
        <v>75</v>
      </c>
      <c r="D4" s="6">
        <v>60</v>
      </c>
      <c r="E4" s="6">
        <v>75</v>
      </c>
      <c r="F4" s="6">
        <v>60</v>
      </c>
      <c r="G4" s="6"/>
      <c r="H4" s="6">
        <f t="shared" si="0"/>
        <v>270</v>
      </c>
      <c r="I4" s="6">
        <f t="shared" si="1"/>
        <v>2</v>
      </c>
    </row>
    <row r="5" spans="1:9" x14ac:dyDescent="0.15">
      <c r="A5" s="6">
        <v>4</v>
      </c>
      <c r="B5" s="6" t="s">
        <v>15</v>
      </c>
      <c r="C5" s="6">
        <v>90</v>
      </c>
      <c r="D5" s="6">
        <v>75</v>
      </c>
      <c r="E5" s="6">
        <v>90</v>
      </c>
      <c r="F5" s="6" t="s">
        <v>14</v>
      </c>
      <c r="G5" s="6"/>
      <c r="H5" s="6">
        <f t="shared" si="0"/>
        <v>255</v>
      </c>
      <c r="I5" s="6">
        <f t="shared" si="1"/>
        <v>3</v>
      </c>
    </row>
    <row r="6" spans="1:9" x14ac:dyDescent="0.15">
      <c r="A6" s="6">
        <v>5</v>
      </c>
      <c r="B6" s="6" t="s">
        <v>13</v>
      </c>
      <c r="C6" s="6">
        <v>100</v>
      </c>
      <c r="D6" s="6">
        <v>95</v>
      </c>
      <c r="E6" s="6">
        <v>100</v>
      </c>
      <c r="F6" s="6">
        <v>100</v>
      </c>
      <c r="G6" s="6"/>
      <c r="H6" s="6">
        <f t="shared" si="0"/>
        <v>395</v>
      </c>
      <c r="I6" s="6">
        <f t="shared" si="1"/>
        <v>1</v>
      </c>
    </row>
    <row r="7" spans="1:9" x14ac:dyDescent="0.15">
      <c r="A7" s="6">
        <v>6</v>
      </c>
      <c r="B7" s="6" t="s">
        <v>12</v>
      </c>
      <c r="C7" s="6">
        <v>40</v>
      </c>
      <c r="D7" s="6">
        <v>60</v>
      </c>
      <c r="E7" s="6">
        <v>40</v>
      </c>
      <c r="F7" s="6">
        <v>50</v>
      </c>
      <c r="G7" s="6"/>
      <c r="H7" s="6">
        <f t="shared" si="0"/>
        <v>190</v>
      </c>
      <c r="I7" s="6">
        <f t="shared" si="1"/>
        <v>6</v>
      </c>
    </row>
    <row r="8" spans="1:9" x14ac:dyDescent="0.15">
      <c r="A8" s="6">
        <v>7</v>
      </c>
      <c r="B8" s="6" t="s">
        <v>11</v>
      </c>
      <c r="C8" s="6">
        <v>35</v>
      </c>
      <c r="D8" s="6">
        <v>50</v>
      </c>
      <c r="E8" s="6">
        <v>35</v>
      </c>
      <c r="F8" s="6"/>
      <c r="G8" s="6">
        <v>50</v>
      </c>
      <c r="H8" s="6">
        <f t="shared" si="0"/>
        <v>170</v>
      </c>
      <c r="I8" s="6">
        <f t="shared" si="1"/>
        <v>7</v>
      </c>
    </row>
    <row r="10" spans="1:9" x14ac:dyDescent="0.15">
      <c r="A10" s="7" t="s">
        <v>21</v>
      </c>
      <c r="B10" s="7" t="s">
        <v>10</v>
      </c>
      <c r="C10" s="7" t="s">
        <v>9</v>
      </c>
      <c r="D10" s="7" t="s">
        <v>8</v>
      </c>
      <c r="E10" s="7" t="s">
        <v>7</v>
      </c>
      <c r="F10" s="7" t="s">
        <v>6</v>
      </c>
      <c r="G10" s="7" t="s">
        <v>5</v>
      </c>
      <c r="H10" s="7" t="s">
        <v>4</v>
      </c>
      <c r="I10" s="7" t="s">
        <v>3</v>
      </c>
    </row>
    <row r="11" spans="1:9" x14ac:dyDescent="0.15">
      <c r="A11" s="6"/>
      <c r="B11" s="6"/>
      <c r="C11" s="6" t="s">
        <v>19</v>
      </c>
      <c r="D11" s="6" t="s">
        <v>19</v>
      </c>
      <c r="E11" s="6"/>
      <c r="F11" s="6"/>
      <c r="G11" s="6"/>
      <c r="H11" s="6"/>
      <c r="I11" s="6"/>
    </row>
    <row r="12" spans="1:9" x14ac:dyDescent="0.15">
      <c r="A12" s="6"/>
      <c r="B12" s="6"/>
      <c r="C12" s="6"/>
      <c r="D12" s="6" t="s">
        <v>19</v>
      </c>
      <c r="E12" s="6" t="s">
        <v>19</v>
      </c>
      <c r="F12" s="6"/>
      <c r="G12" s="6"/>
      <c r="H12" s="6"/>
      <c r="I12" s="6"/>
    </row>
    <row r="13" spans="1:9" x14ac:dyDescent="0.15">
      <c r="A13" s="5"/>
      <c r="D13" s="4"/>
    </row>
    <row r="14" spans="1:9" x14ac:dyDescent="0.15">
      <c r="A14" s="8" t="s">
        <v>1</v>
      </c>
      <c r="B14" s="9"/>
      <c r="C14" s="9"/>
      <c r="D14" s="9"/>
      <c r="E14" s="9"/>
      <c r="F14" s="3">
        <f>DCOUNTA(A1:I8,F1,A10:I12)</f>
        <v>3</v>
      </c>
      <c r="G14" s="2" t="s">
        <v>0</v>
      </c>
    </row>
  </sheetData>
  <mergeCells count="1">
    <mergeCell ref="A14:E14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2015-11-26T08:28:35Z</dcterms:created>
  <dcterms:modified xsi:type="dcterms:W3CDTF">2016-02-08T09:00:56Z</dcterms:modified>
</cp:coreProperties>
</file>