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75" windowWidth="10755" windowHeight="5805"/>
  </bookViews>
  <sheets>
    <sheet name="前" sheetId="1" r:id="rId1"/>
    <sheet name="後" sheetId="5" r:id="rId2"/>
  </sheets>
  <calcPr calcId="162913"/>
</workbook>
</file>

<file path=xl/calcChain.xml><?xml version="1.0" encoding="utf-8"?>
<calcChain xmlns="http://schemas.openxmlformats.org/spreadsheetml/2006/main">
  <c r="B19" i="1" l="1"/>
  <c r="C19" i="1"/>
  <c r="C18" i="5"/>
  <c r="B18" i="5"/>
  <c r="D18" i="5" s="1"/>
  <c r="C17" i="5"/>
  <c r="B17" i="5"/>
  <c r="D17" i="5" s="1"/>
  <c r="C16" i="5"/>
  <c r="B16" i="5"/>
  <c r="D16" i="5" s="1"/>
  <c r="C15" i="5"/>
  <c r="B15" i="5"/>
  <c r="C14" i="5"/>
  <c r="B14" i="5"/>
  <c r="C13" i="5"/>
  <c r="B13" i="5"/>
  <c r="C12" i="5"/>
  <c r="B12" i="5"/>
  <c r="D12" i="5" s="1"/>
  <c r="C11" i="5"/>
  <c r="B11" i="5"/>
  <c r="C10" i="5"/>
  <c r="B10" i="5"/>
  <c r="C9" i="5"/>
  <c r="B9" i="5"/>
  <c r="C8" i="5"/>
  <c r="B8" i="5"/>
  <c r="C7" i="5"/>
  <c r="B7" i="5"/>
  <c r="D11" i="5" l="1"/>
  <c r="D9" i="5"/>
  <c r="D8" i="5"/>
  <c r="D15" i="5"/>
  <c r="B19" i="5"/>
  <c r="C19" i="5"/>
  <c r="D14" i="5"/>
  <c r="D10" i="5"/>
  <c r="D7" i="5"/>
  <c r="D13" i="5"/>
  <c r="D19" i="5" l="1"/>
  <c r="D7" i="1"/>
  <c r="D18" i="1"/>
  <c r="D16" i="1"/>
  <c r="D14" i="1"/>
  <c r="D12" i="1"/>
  <c r="D10" i="1"/>
  <c r="D8" i="1"/>
  <c r="D17" i="1"/>
  <c r="D15" i="1"/>
  <c r="D13" i="1"/>
  <c r="D11" i="1"/>
  <c r="D9" i="1"/>
  <c r="D19" i="1" l="1"/>
</calcChain>
</file>

<file path=xl/sharedStrings.xml><?xml version="1.0" encoding="utf-8"?>
<sst xmlns="http://schemas.openxmlformats.org/spreadsheetml/2006/main" count="20" uniqueCount="10">
  <si>
    <t>金利（年）</t>
    <rPh sb="0" eb="2">
      <t>キンリ</t>
    </rPh>
    <rPh sb="3" eb="4">
      <t>ネン</t>
    </rPh>
    <phoneticPr fontId="2"/>
  </si>
  <si>
    <t>返済期間（年）</t>
    <rPh sb="0" eb="2">
      <t>ヘンサイ</t>
    </rPh>
    <rPh sb="2" eb="4">
      <t>キカン</t>
    </rPh>
    <rPh sb="5" eb="6">
      <t>ネン</t>
    </rPh>
    <phoneticPr fontId="2"/>
  </si>
  <si>
    <t>借入金額</t>
    <rPh sb="0" eb="2">
      <t>カリイレ</t>
    </rPh>
    <rPh sb="2" eb="4">
      <t>キンガク</t>
    </rPh>
    <phoneticPr fontId="2"/>
  </si>
  <si>
    <t>回</t>
    <rPh sb="0" eb="1">
      <t>カイ</t>
    </rPh>
    <phoneticPr fontId="2"/>
  </si>
  <si>
    <t>元金</t>
    <rPh sb="0" eb="2">
      <t>ガンキン</t>
    </rPh>
    <phoneticPr fontId="2"/>
  </si>
  <si>
    <t>利息</t>
    <rPh sb="0" eb="2">
      <t>リソク</t>
    </rPh>
    <phoneticPr fontId="2"/>
  </si>
  <si>
    <t>支払額</t>
    <rPh sb="0" eb="2">
      <t>シハライ</t>
    </rPh>
    <rPh sb="2" eb="3">
      <t>ガク</t>
    </rPh>
    <phoneticPr fontId="2"/>
  </si>
  <si>
    <t>合計</t>
    <rPh sb="0" eb="2">
      <t>ゴウケイ</t>
    </rPh>
    <phoneticPr fontId="2"/>
  </si>
  <si>
    <t>▼返済予定表</t>
    <rPh sb="1" eb="3">
      <t>ヘンサイ</t>
    </rPh>
    <rPh sb="3" eb="5">
      <t>ヨテイ</t>
    </rPh>
    <rPh sb="5" eb="6">
      <t>ヒョウ</t>
    </rPh>
    <phoneticPr fontId="2"/>
  </si>
  <si>
    <t>▼借入条件</t>
    <rPh sb="1" eb="3">
      <t>カリイレ</t>
    </rPh>
    <rPh sb="3" eb="5">
      <t>ジョウケン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</si>
</sst>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.0%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6" fontId="4" fillId="0" borderId="1" xfId="0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6" fontId="4" fillId="0" borderId="1" xfId="1" applyFont="1" applyBorder="1">
      <alignment vertical="center"/>
    </xf>
    <xf numFmtId="176" fontId="4" fillId="0" borderId="1" xfId="0" applyNumberFormat="1" applyFont="1" applyBorder="1">
      <alignment vertical="center"/>
    </xf>
    <xf numFmtId="6" fontId="4" fillId="3" borderId="1" xfId="0" applyNumberFormat="1" applyFont="1" applyFill="1" applyBorder="1">
      <alignment vertical="center"/>
    </xf>
    <xf numFmtId="0" fontId="3" fillId="2" borderId="1" xfId="0" applyFont="1" applyFill="1" applyBorder="1" applyAlignment="1">
      <alignment horizontal="left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workbookViewId="0">
      <selection activeCell="B7" sqref="B7"/>
    </sheetView>
  </sheetViews>
  <sheetFormatPr defaultRowHeight="14.25" x14ac:dyDescent="0.15"/>
  <cols>
    <col min="1" max="1" width="7.375" style="1" customWidth="1"/>
    <col min="2" max="2" width="12.75" style="1" customWidth="1"/>
    <col min="3" max="3" width="11.875" style="1" customWidth="1"/>
    <col min="4" max="4" width="11.5" style="1" bestFit="1" customWidth="1"/>
    <col min="5" max="16384" width="9" style="1"/>
  </cols>
  <sheetData>
    <row r="1" spans="1:4" x14ac:dyDescent="0.15">
      <c r="A1" s="1" t="s">
        <v>9</v>
      </c>
    </row>
    <row r="2" spans="1:4" x14ac:dyDescent="0.15">
      <c r="A2" s="8" t="s">
        <v>0</v>
      </c>
      <c r="B2" s="8"/>
      <c r="C2" s="6">
        <v>2.5000000000000001E-2</v>
      </c>
    </row>
    <row r="3" spans="1:4" x14ac:dyDescent="0.15">
      <c r="A3" s="8" t="s">
        <v>1</v>
      </c>
      <c r="B3" s="8"/>
      <c r="C3" s="2">
        <v>1</v>
      </c>
    </row>
    <row r="4" spans="1:4" x14ac:dyDescent="0.15">
      <c r="A4" s="8" t="s">
        <v>2</v>
      </c>
      <c r="B4" s="8"/>
      <c r="C4" s="5">
        <v>1000000</v>
      </c>
    </row>
    <row r="5" spans="1:4" x14ac:dyDescent="0.15">
      <c r="A5" s="1" t="s">
        <v>8</v>
      </c>
    </row>
    <row r="6" spans="1:4" x14ac:dyDescent="0.15">
      <c r="A6" s="4" t="s">
        <v>3</v>
      </c>
      <c r="B6" s="4" t="s">
        <v>4</v>
      </c>
      <c r="C6" s="4" t="s">
        <v>5</v>
      </c>
      <c r="D6" s="4" t="s">
        <v>6</v>
      </c>
    </row>
    <row r="7" spans="1:4" x14ac:dyDescent="0.15">
      <c r="A7" s="2">
        <v>1</v>
      </c>
      <c r="B7" s="7"/>
      <c r="C7" s="7"/>
      <c r="D7" s="3">
        <f>B7+C7</f>
        <v>0</v>
      </c>
    </row>
    <row r="8" spans="1:4" x14ac:dyDescent="0.15">
      <c r="A8" s="2">
        <v>2</v>
      </c>
      <c r="B8" s="7"/>
      <c r="C8" s="7"/>
      <c r="D8" s="3">
        <f t="shared" ref="D8:D18" si="0">B8+C8</f>
        <v>0</v>
      </c>
    </row>
    <row r="9" spans="1:4" x14ac:dyDescent="0.15">
      <c r="A9" s="2">
        <v>3</v>
      </c>
      <c r="B9" s="7"/>
      <c r="C9" s="7"/>
      <c r="D9" s="3">
        <f t="shared" si="0"/>
        <v>0</v>
      </c>
    </row>
    <row r="10" spans="1:4" x14ac:dyDescent="0.15">
      <c r="A10" s="2">
        <v>4</v>
      </c>
      <c r="B10" s="7"/>
      <c r="C10" s="7"/>
      <c r="D10" s="3">
        <f t="shared" si="0"/>
        <v>0</v>
      </c>
    </row>
    <row r="11" spans="1:4" x14ac:dyDescent="0.15">
      <c r="A11" s="2">
        <v>5</v>
      </c>
      <c r="B11" s="7"/>
      <c r="C11" s="7"/>
      <c r="D11" s="3">
        <f t="shared" si="0"/>
        <v>0</v>
      </c>
    </row>
    <row r="12" spans="1:4" x14ac:dyDescent="0.15">
      <c r="A12" s="2">
        <v>6</v>
      </c>
      <c r="B12" s="7"/>
      <c r="C12" s="7"/>
      <c r="D12" s="3">
        <f t="shared" si="0"/>
        <v>0</v>
      </c>
    </row>
    <row r="13" spans="1:4" x14ac:dyDescent="0.15">
      <c r="A13" s="2">
        <v>7</v>
      </c>
      <c r="B13" s="7"/>
      <c r="C13" s="7"/>
      <c r="D13" s="3">
        <f t="shared" si="0"/>
        <v>0</v>
      </c>
    </row>
    <row r="14" spans="1:4" x14ac:dyDescent="0.15">
      <c r="A14" s="2">
        <v>8</v>
      </c>
      <c r="B14" s="7"/>
      <c r="C14" s="7"/>
      <c r="D14" s="3">
        <f t="shared" si="0"/>
        <v>0</v>
      </c>
    </row>
    <row r="15" spans="1:4" x14ac:dyDescent="0.15">
      <c r="A15" s="2">
        <v>9</v>
      </c>
      <c r="B15" s="7"/>
      <c r="C15" s="7"/>
      <c r="D15" s="3">
        <f t="shared" si="0"/>
        <v>0</v>
      </c>
    </row>
    <row r="16" spans="1:4" x14ac:dyDescent="0.15">
      <c r="A16" s="2">
        <v>10</v>
      </c>
      <c r="B16" s="7"/>
      <c r="C16" s="7"/>
      <c r="D16" s="3">
        <f t="shared" si="0"/>
        <v>0</v>
      </c>
    </row>
    <row r="17" spans="1:4" x14ac:dyDescent="0.15">
      <c r="A17" s="2">
        <v>11</v>
      </c>
      <c r="B17" s="7"/>
      <c r="C17" s="7"/>
      <c r="D17" s="3">
        <f t="shared" si="0"/>
        <v>0</v>
      </c>
    </row>
    <row r="18" spans="1:4" x14ac:dyDescent="0.15">
      <c r="A18" s="2">
        <v>12</v>
      </c>
      <c r="B18" s="7"/>
      <c r="C18" s="7"/>
      <c r="D18" s="3">
        <f t="shared" si="0"/>
        <v>0</v>
      </c>
    </row>
    <row r="19" spans="1:4" x14ac:dyDescent="0.15">
      <c r="A19" s="4" t="s">
        <v>7</v>
      </c>
      <c r="B19" s="3">
        <f>SUM(B7:B18)</f>
        <v>0</v>
      </c>
      <c r="C19" s="3">
        <f t="shared" ref="C19:D19" si="1">SUM(C7:C18)</f>
        <v>0</v>
      </c>
      <c r="D19" s="3">
        <f t="shared" si="1"/>
        <v>0</v>
      </c>
    </row>
  </sheetData>
  <mergeCells count="3">
    <mergeCell ref="A2:B2"/>
    <mergeCell ref="A3:B3"/>
    <mergeCell ref="A4:B4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workbookViewId="0">
      <selection activeCell="C7" sqref="C7"/>
    </sheetView>
  </sheetViews>
  <sheetFormatPr defaultRowHeight="14.25" x14ac:dyDescent="0.15"/>
  <cols>
    <col min="1" max="1" width="7.375" style="1" customWidth="1"/>
    <col min="2" max="2" width="12.75" style="1" customWidth="1"/>
    <col min="3" max="3" width="11.875" style="1" customWidth="1"/>
    <col min="4" max="4" width="11.5" style="1" bestFit="1" customWidth="1"/>
    <col min="5" max="16384" width="9" style="1"/>
  </cols>
  <sheetData>
    <row r="1" spans="1:4" x14ac:dyDescent="0.15">
      <c r="A1" s="1" t="s">
        <v>9</v>
      </c>
    </row>
    <row r="2" spans="1:4" x14ac:dyDescent="0.15">
      <c r="A2" s="8" t="s">
        <v>0</v>
      </c>
      <c r="B2" s="8"/>
      <c r="C2" s="6">
        <v>2.5000000000000001E-2</v>
      </c>
    </row>
    <row r="3" spans="1:4" x14ac:dyDescent="0.15">
      <c r="A3" s="8" t="s">
        <v>1</v>
      </c>
      <c r="B3" s="8"/>
      <c r="C3" s="2">
        <v>1</v>
      </c>
    </row>
    <row r="4" spans="1:4" x14ac:dyDescent="0.15">
      <c r="A4" s="8" t="s">
        <v>2</v>
      </c>
      <c r="B4" s="8"/>
      <c r="C4" s="5">
        <v>1000000</v>
      </c>
    </row>
    <row r="5" spans="1:4" x14ac:dyDescent="0.15">
      <c r="A5" s="1" t="s">
        <v>8</v>
      </c>
    </row>
    <row r="6" spans="1:4" x14ac:dyDescent="0.15">
      <c r="A6" s="4" t="s">
        <v>3</v>
      </c>
      <c r="B6" s="4" t="s">
        <v>4</v>
      </c>
      <c r="C6" s="4" t="s">
        <v>5</v>
      </c>
      <c r="D6" s="4" t="s">
        <v>6</v>
      </c>
    </row>
    <row r="7" spans="1:4" x14ac:dyDescent="0.15">
      <c r="A7" s="2">
        <v>1</v>
      </c>
      <c r="B7" s="7">
        <f t="shared" ref="B7:B18" si="0">PPMT($C$2/12,$A7,$C$3*12,$C$4)</f>
        <v>-82382.777830614636</v>
      </c>
      <c r="C7" s="7">
        <f t="shared" ref="C7:C18" si="1">IPMT($C$2/12,$A7,$C$3*12,$C$4)</f>
        <v>-2083.3333333333335</v>
      </c>
      <c r="D7" s="3">
        <f>B7+C7</f>
        <v>-84466.111163947964</v>
      </c>
    </row>
    <row r="8" spans="1:4" x14ac:dyDescent="0.15">
      <c r="A8" s="2">
        <v>2</v>
      </c>
      <c r="B8" s="7">
        <f t="shared" si="0"/>
        <v>-82554.408617761743</v>
      </c>
      <c r="C8" s="7">
        <f t="shared" si="1"/>
        <v>-1911.7025461862188</v>
      </c>
      <c r="D8" s="3">
        <f t="shared" ref="D8:D18" si="2">B8+C8</f>
        <v>-84466.111163947964</v>
      </c>
    </row>
    <row r="9" spans="1:4" x14ac:dyDescent="0.15">
      <c r="A9" s="2">
        <v>3</v>
      </c>
      <c r="B9" s="7">
        <f t="shared" si="0"/>
        <v>-82726.396969048743</v>
      </c>
      <c r="C9" s="7">
        <f t="shared" si="1"/>
        <v>-1739.714194899215</v>
      </c>
      <c r="D9" s="3">
        <f t="shared" si="2"/>
        <v>-84466.111163947964</v>
      </c>
    </row>
    <row r="10" spans="1:4" x14ac:dyDescent="0.15">
      <c r="A10" s="2">
        <v>4</v>
      </c>
      <c r="B10" s="7">
        <f t="shared" si="0"/>
        <v>-82898.743629400924</v>
      </c>
      <c r="C10" s="7">
        <f t="shared" si="1"/>
        <v>-1567.3675345470303</v>
      </c>
      <c r="D10" s="3">
        <f t="shared" si="2"/>
        <v>-84466.11116394795</v>
      </c>
    </row>
    <row r="11" spans="1:4" x14ac:dyDescent="0.15">
      <c r="A11" s="2">
        <v>5</v>
      </c>
      <c r="B11" s="7">
        <f t="shared" si="0"/>
        <v>-83071.449345295521</v>
      </c>
      <c r="C11" s="7">
        <f t="shared" si="1"/>
        <v>-1394.6618186524452</v>
      </c>
      <c r="D11" s="3">
        <f t="shared" si="2"/>
        <v>-84466.111163947964</v>
      </c>
    </row>
    <row r="12" spans="1:4" x14ac:dyDescent="0.15">
      <c r="A12" s="2">
        <v>6</v>
      </c>
      <c r="B12" s="7">
        <f t="shared" si="0"/>
        <v>-83244.514864764875</v>
      </c>
      <c r="C12" s="7">
        <f t="shared" si="1"/>
        <v>-1221.5962991830795</v>
      </c>
      <c r="D12" s="3">
        <f t="shared" si="2"/>
        <v>-84466.11116394795</v>
      </c>
    </row>
    <row r="13" spans="1:4" x14ac:dyDescent="0.15">
      <c r="A13" s="2">
        <v>7</v>
      </c>
      <c r="B13" s="7">
        <f t="shared" si="0"/>
        <v>-83417.940937399821</v>
      </c>
      <c r="C13" s="7">
        <f t="shared" si="1"/>
        <v>-1048.1702265481526</v>
      </c>
      <c r="D13" s="3">
        <f t="shared" si="2"/>
        <v>-84466.111163947979</v>
      </c>
    </row>
    <row r="14" spans="1:4" x14ac:dyDescent="0.15">
      <c r="A14" s="2">
        <v>8</v>
      </c>
      <c r="B14" s="7">
        <f t="shared" si="0"/>
        <v>-83591.728314352731</v>
      </c>
      <c r="C14" s="7">
        <f t="shared" si="1"/>
        <v>-874.38284959523628</v>
      </c>
      <c r="D14" s="3">
        <f t="shared" si="2"/>
        <v>-84466.111163947964</v>
      </c>
    </row>
    <row r="15" spans="1:4" x14ac:dyDescent="0.15">
      <c r="A15" s="2">
        <v>9</v>
      </c>
      <c r="B15" s="7">
        <f t="shared" si="0"/>
        <v>-83765.87774834095</v>
      </c>
      <c r="C15" s="7">
        <f t="shared" si="1"/>
        <v>-700.23341560700146</v>
      </c>
      <c r="D15" s="3">
        <f t="shared" si="2"/>
        <v>-84466.11116394795</v>
      </c>
    </row>
    <row r="16" spans="1:4" x14ac:dyDescent="0.15">
      <c r="A16" s="2">
        <v>10</v>
      </c>
      <c r="B16" s="7">
        <f t="shared" si="0"/>
        <v>-83940.389993649995</v>
      </c>
      <c r="C16" s="7">
        <f t="shared" si="1"/>
        <v>-525.72117029795788</v>
      </c>
      <c r="D16" s="3">
        <f t="shared" si="2"/>
        <v>-84466.11116394795</v>
      </c>
    </row>
    <row r="17" spans="1:4" x14ac:dyDescent="0.15">
      <c r="A17" s="2">
        <v>11</v>
      </c>
      <c r="B17" s="7">
        <f t="shared" si="0"/>
        <v>-84115.265806136769</v>
      </c>
      <c r="C17" s="7">
        <f t="shared" si="1"/>
        <v>-350.84535781118689</v>
      </c>
      <c r="D17" s="3">
        <f t="shared" si="2"/>
        <v>-84466.11116394795</v>
      </c>
    </row>
    <row r="18" spans="1:4" x14ac:dyDescent="0.15">
      <c r="A18" s="2">
        <v>12</v>
      </c>
      <c r="B18" s="7">
        <f t="shared" si="0"/>
        <v>-84290.505943232885</v>
      </c>
      <c r="C18" s="7">
        <f t="shared" si="1"/>
        <v>-175.60522071506853</v>
      </c>
      <c r="D18" s="3">
        <f t="shared" si="2"/>
        <v>-84466.11116394795</v>
      </c>
    </row>
    <row r="19" spans="1:4" x14ac:dyDescent="0.15">
      <c r="A19" s="4" t="s">
        <v>7</v>
      </c>
      <c r="B19" s="3">
        <f>SUM(B7:B18)</f>
        <v>-999999.99999999965</v>
      </c>
      <c r="C19" s="3">
        <f t="shared" ref="C19:D19" si="3">SUM(C7:C18)</f>
        <v>-13593.333967375927</v>
      </c>
      <c r="D19" s="3">
        <f t="shared" si="3"/>
        <v>-1013593.3339673756</v>
      </c>
    </row>
  </sheetData>
  <mergeCells count="3">
    <mergeCell ref="A2:B2"/>
    <mergeCell ref="A3:B3"/>
    <mergeCell ref="A4:B4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2015-07-14T05:53:58Z</dcterms:created>
  <dcterms:modified xsi:type="dcterms:W3CDTF">2015-10-05T07:21:07Z</dcterms:modified>
</cp:coreProperties>
</file>