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015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B11" i="1"/>
  <c r="D10" i="1"/>
  <c r="C10" i="1"/>
  <c r="B10" i="1"/>
  <c r="E8" i="1"/>
  <c r="E7" i="1"/>
  <c r="H7" i="1" s="1"/>
  <c r="E6" i="1"/>
  <c r="E5" i="1"/>
  <c r="H5" i="1" s="1"/>
  <c r="E4" i="1"/>
  <c r="H4" i="1" l="1"/>
  <c r="H6" i="1"/>
  <c r="H8" i="1"/>
  <c r="E10" i="1"/>
  <c r="E11" i="1"/>
  <c r="F7" i="1" l="1"/>
  <c r="F5" i="1"/>
  <c r="F8" i="1"/>
  <c r="F4" i="1"/>
  <c r="F6" i="1"/>
</calcChain>
</file>

<file path=xl/sharedStrings.xml><?xml version="1.0" encoding="utf-8"?>
<sst xmlns="http://schemas.openxmlformats.org/spreadsheetml/2006/main" count="16" uniqueCount="15">
  <si>
    <t>週間支店別売上一覧表</t>
    <rPh sb="0" eb="2">
      <t>シュウカン</t>
    </rPh>
    <rPh sb="2" eb="4">
      <t>シテン</t>
    </rPh>
    <rPh sb="4" eb="5">
      <t>ベツ</t>
    </rPh>
    <rPh sb="5" eb="7">
      <t>ウリアゲ</t>
    </rPh>
    <rPh sb="7" eb="9">
      <t>イチラン</t>
    </rPh>
    <rPh sb="9" eb="10">
      <t>ヒョウ</t>
    </rPh>
    <phoneticPr fontId="3"/>
  </si>
  <si>
    <t>（単位：円）</t>
    <rPh sb="1" eb="3">
      <t>タンイ</t>
    </rPh>
    <rPh sb="4" eb="5">
      <t>エン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</si>
  <si>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</si>
  <si>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</si>
  <si>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営業時間</t>
    <rPh sb="0" eb="2">
      <t>エイギョウ</t>
    </rPh>
    <rPh sb="2" eb="4">
      <t>ジカン</t>
    </rPh>
    <phoneticPr fontId="3"/>
  </si>
  <si>
    <t>売上/時間</t>
    <rPh sb="0" eb="2">
      <t>ウリアゲ</t>
    </rPh>
    <rPh sb="3" eb="5">
      <t>ジカン</t>
    </rPh>
    <phoneticPr fontId="3"/>
  </si>
  <si>
    <t>東京支店</t>
    <rPh sb="0" eb="2">
      <t>トウキョウ</t>
    </rPh>
    <rPh sb="2" eb="4">
      <t>シテン</t>
    </rPh>
    <phoneticPr fontId="3"/>
  </si>
  <si>
    <t>ミラノ支店</t>
    <rPh sb="3" eb="5">
      <t>シテン</t>
    </rPh>
    <phoneticPr fontId="3"/>
  </si>
  <si>
    <t>パリ支店</t>
    <rPh sb="2" eb="4">
      <t>シテン</t>
    </rPh>
    <phoneticPr fontId="3"/>
  </si>
  <si>
    <t>ロンドン支店</t>
    <rPh sb="4" eb="6">
      <t>シテン</t>
    </rPh>
    <phoneticPr fontId="3"/>
  </si>
  <si>
    <t>マイアミ支店</t>
    <rPh sb="4" eb="6">
      <t>シテン</t>
    </rPh>
    <phoneticPr fontId="3"/>
  </si>
  <si>
    <t>平均</t>
    <rPh sb="0" eb="2">
      <t>ヘイキン</t>
    </rPh>
    <phoneticPr fontId="3"/>
  </si>
  <si>
    <t>ネックレス</t>
    <phoneticPr fontId="3"/>
  </si>
  <si>
    <t>ブレスレット</t>
    <phoneticPr fontId="3"/>
  </si>
  <si>
    <t>リング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</si>
</sst>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18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6" fontId="0" fillId="0" borderId="8" xfId="1" applyFont="1" applyBorder="1">
      <alignment vertical="center"/>
    </xf>
    <xf numFmtId="6" fontId="0" fillId="0" borderId="9" xfId="1" applyFont="1" applyBorder="1">
      <alignment vertical="center"/>
    </xf>
    <xf numFmtId="6" fontId="0" fillId="0" borderId="10" xfId="1" applyFont="1" applyBorder="1">
      <alignment vertical="center"/>
    </xf>
    <xf numFmtId="6" fontId="0" fillId="0" borderId="11" xfId="1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0" fontId="0" fillId="0" borderId="9" xfId="0" applyBorder="1">
      <alignment vertical="center"/>
    </xf>
    <xf numFmtId="6" fontId="0" fillId="0" borderId="12" xfId="1" applyFont="1" applyBorder="1" applyAlignment="1">
      <alignment vertical="center"/>
    </xf>
    <xf numFmtId="0" fontId="0" fillId="0" borderId="13" xfId="0" applyBorder="1">
      <alignment vertical="center"/>
    </xf>
    <xf numFmtId="6" fontId="0" fillId="0" borderId="14" xfId="1" applyFont="1" applyBorder="1">
      <alignment vertical="center"/>
    </xf>
    <xf numFmtId="6" fontId="0" fillId="0" borderId="15" xfId="1" applyFont="1" applyBorder="1">
      <alignment vertical="center"/>
    </xf>
    <xf numFmtId="6" fontId="0" fillId="0" borderId="16" xfId="1" applyFont="1" applyBorder="1">
      <alignment vertical="center"/>
    </xf>
    <xf numFmtId="6" fontId="0" fillId="0" borderId="17" xfId="1" applyFont="1" applyBorder="1" applyAlignment="1">
      <alignment vertical="center"/>
    </xf>
    <xf numFmtId="176" fontId="0" fillId="0" borderId="14" xfId="2" applyNumberFormat="1" applyFont="1" applyBorder="1" applyAlignment="1">
      <alignment vertical="center"/>
    </xf>
    <xf numFmtId="0" fontId="0" fillId="0" borderId="15" xfId="0" applyBorder="1">
      <alignment vertical="center"/>
    </xf>
    <xf numFmtId="6" fontId="0" fillId="0" borderId="18" xfId="1" applyFont="1" applyBorder="1" applyAlignment="1">
      <alignment vertical="center"/>
    </xf>
    <xf numFmtId="0" fontId="0" fillId="0" borderId="19" xfId="0" applyBorder="1">
      <alignment vertical="center"/>
    </xf>
    <xf numFmtId="6" fontId="0" fillId="0" borderId="20" xfId="1" applyFont="1" applyBorder="1">
      <alignment vertical="center"/>
    </xf>
    <xf numFmtId="6" fontId="0" fillId="0" borderId="21" xfId="1" applyFont="1" applyBorder="1">
      <alignment vertical="center"/>
    </xf>
    <xf numFmtId="6" fontId="0" fillId="0" borderId="22" xfId="1" applyFont="1" applyBorder="1">
      <alignment vertical="center"/>
    </xf>
    <xf numFmtId="6" fontId="0" fillId="0" borderId="23" xfId="1" applyFont="1" applyBorder="1" applyAlignment="1">
      <alignment vertical="center"/>
    </xf>
    <xf numFmtId="176" fontId="0" fillId="0" borderId="20" xfId="2" applyNumberFormat="1" applyFont="1" applyBorder="1" applyAlignment="1">
      <alignment vertical="center"/>
    </xf>
    <xf numFmtId="0" fontId="0" fillId="0" borderId="21" xfId="0" applyBorder="1">
      <alignment vertical="center"/>
    </xf>
    <xf numFmtId="6" fontId="0" fillId="0" borderId="24" xfId="1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6" fontId="0" fillId="0" borderId="26" xfId="1" applyFont="1" applyBorder="1" applyAlignment="1">
      <alignment vertical="center"/>
    </xf>
    <xf numFmtId="6" fontId="0" fillId="0" borderId="27" xfId="1" applyFont="1" applyBorder="1" applyAlignment="1">
      <alignment vertical="center"/>
    </xf>
    <xf numFmtId="6" fontId="0" fillId="0" borderId="28" xfId="1" applyFont="1" applyBorder="1" applyAlignment="1">
      <alignment vertical="center"/>
    </xf>
    <xf numFmtId="0" fontId="0" fillId="0" borderId="29" xfId="0" applyBorder="1" applyAlignment="1">
      <alignment horizontal="center" vertical="center"/>
    </xf>
    <xf numFmtId="6" fontId="0" fillId="0" borderId="30" xfId="1" applyFont="1" applyBorder="1" applyAlignment="1">
      <alignment vertical="center"/>
    </xf>
    <xf numFmtId="6" fontId="0" fillId="0" borderId="31" xfId="1" applyFont="1" applyBorder="1" applyAlignment="1">
      <alignment vertical="center"/>
    </xf>
    <xf numFmtId="6" fontId="0" fillId="0" borderId="32" xfId="1" applyFont="1" applyBorder="1" applyAlignme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支店別売上商品の割合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ネックレス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Sheet1!$B$4:$B$8</c:f>
              <c:numCache>
                <c:formatCode>"¥"#,##0_);[Red]\("¥"#,##0\)</c:formatCode>
                <c:ptCount val="5"/>
                <c:pt idx="0">
                  <c:v>1954000</c:v>
                </c:pt>
                <c:pt idx="1">
                  <c:v>356600</c:v>
                </c:pt>
                <c:pt idx="2">
                  <c:v>786000</c:v>
                </c:pt>
                <c:pt idx="3">
                  <c:v>788500</c:v>
                </c:pt>
                <c:pt idx="4">
                  <c:v>1055200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ブレスレット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Sheet1!$C$4:$C$8</c:f>
              <c:numCache>
                <c:formatCode>"¥"#,##0_);[Red]\("¥"#,##0\)</c:formatCode>
                <c:ptCount val="5"/>
                <c:pt idx="0">
                  <c:v>854000</c:v>
                </c:pt>
                <c:pt idx="1">
                  <c:v>753000</c:v>
                </c:pt>
                <c:pt idx="2">
                  <c:v>468500</c:v>
                </c:pt>
                <c:pt idx="3">
                  <c:v>654000</c:v>
                </c:pt>
                <c:pt idx="4">
                  <c:v>457000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リング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東京支店</c:v>
                </c:pt>
                <c:pt idx="1">
                  <c:v>ミラノ支店</c:v>
                </c:pt>
                <c:pt idx="2">
                  <c:v>パリ支店</c:v>
                </c:pt>
                <c:pt idx="3">
                  <c:v>ロンドン支店</c:v>
                </c:pt>
                <c:pt idx="4">
                  <c:v>マイアミ支店</c:v>
                </c:pt>
              </c:strCache>
            </c:strRef>
          </c:cat>
          <c:val>
            <c:numRef>
              <c:f>Sheet1!$D$4:$D$8</c:f>
              <c:numCache>
                <c:formatCode>"¥"#,##0_);[Red]\("¥"#,##0\)</c:formatCode>
                <c:ptCount val="5"/>
                <c:pt idx="0">
                  <c:v>1019000</c:v>
                </c:pt>
                <c:pt idx="1">
                  <c:v>695000</c:v>
                </c:pt>
                <c:pt idx="2">
                  <c:v>896600</c:v>
                </c:pt>
                <c:pt idx="3">
                  <c:v>778000</c:v>
                </c:pt>
                <c:pt idx="4">
                  <c:v>1526000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07962024"/>
        <c:axId val="407963592"/>
      </c:barChart>
      <c:catAx>
        <c:axId val="40796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7963592"/>
        <c:crosses val="autoZero"/>
        <c:auto val="1"/>
        <c:lblAlgn val="ctr"/>
        <c:lblOffset val="100"/>
        <c:noMultiLvlLbl val="0"/>
      </c:catAx>
      <c:valAx>
        <c:axId val="407963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796202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376236</xdr:colOff>
      <xdr:row>12</xdr:row>
      <xdr:rowOff>4762</xdr:rowOff>
    </xdr:from>
    <xdr:to>
      <xdr:col>7</xdr:col>
      <xdr:colOff>419100</xdr:colOff>
      <xdr:row>27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J33" sqref="J33"/>
    </sheetView>
  </sheetViews>
  <sheetFormatPr defaultRowHeight="13.5" x14ac:dyDescent="0.15"/>
  <cols>
    <col min="1" max="1" width="11.625" bestFit="1" customWidth="1"/>
    <col min="2" max="4" width="10.625" customWidth="1"/>
    <col min="5" max="5" width="11.625" customWidth="1"/>
    <col min="6" max="6" width="7.125" customWidth="1"/>
    <col min="8" max="8" width="10.625" customWidth="1"/>
  </cols>
  <sheetData>
    <row r="1" spans="1:8" x14ac:dyDescent="0.15">
      <c r="A1" s="1" t="s">
        <v>0</v>
      </c>
      <c r="B1" s="1"/>
      <c r="C1" s="1"/>
      <c r="D1" s="1"/>
      <c r="E1" s="1"/>
      <c r="F1" s="1"/>
      <c r="G1" s="1"/>
    </row>
    <row r="2" spans="1:8" ht="14.25" thickBot="1" x14ac:dyDescent="0.2">
      <c r="A2" s="1"/>
      <c r="B2" s="1"/>
      <c r="C2" s="1"/>
      <c r="D2" s="1"/>
      <c r="E2" s="1"/>
      <c r="F2" s="1"/>
      <c r="G2" s="1"/>
      <c r="H2" t="s">
        <v>1</v>
      </c>
    </row>
    <row r="3" spans="1:8" ht="14.25" thickBot="1" x14ac:dyDescent="0.2">
      <c r="A3" s="2"/>
      <c r="B3" s="3" t="s">
        <v>12</v>
      </c>
      <c r="C3" s="4" t="s">
        <v>13</v>
      </c>
      <c r="D3" s="5" t="s">
        <v>14</v>
      </c>
      <c r="E3" s="6" t="s">
        <v>2</v>
      </c>
      <c r="F3" s="3" t="s">
        <v>3</v>
      </c>
      <c r="G3" s="4" t="s">
        <v>4</v>
      </c>
      <c r="H3" s="7" t="s">
        <v>5</v>
      </c>
    </row>
    <row r="4" spans="1:8" x14ac:dyDescent="0.15">
      <c r="A4" s="8" t="s">
        <v>6</v>
      </c>
      <c r="B4" s="9">
        <v>1954000</v>
      </c>
      <c r="C4" s="10">
        <v>854000</v>
      </c>
      <c r="D4" s="11">
        <v>1019000</v>
      </c>
      <c r="E4" s="12">
        <f>SUM(B4:D4)</f>
        <v>3827000</v>
      </c>
      <c r="F4" s="13">
        <f>E4/$E$10</f>
        <v>0.29345008971429448</v>
      </c>
      <c r="G4" s="14">
        <v>82</v>
      </c>
      <c r="H4" s="15">
        <f>E4/G4</f>
        <v>46670.731707317071</v>
      </c>
    </row>
    <row r="5" spans="1:8" x14ac:dyDescent="0.15">
      <c r="A5" s="16" t="s">
        <v>7</v>
      </c>
      <c r="B5" s="17">
        <v>356600</v>
      </c>
      <c r="C5" s="18">
        <v>753000</v>
      </c>
      <c r="D5" s="19">
        <v>695000</v>
      </c>
      <c r="E5" s="20">
        <f t="shared" ref="E5:E8" si="0">SUM(B5:D5)</f>
        <v>1804600</v>
      </c>
      <c r="F5" s="21">
        <f t="shared" ref="F5:F8" si="1">E5/$E$10</f>
        <v>0.13837471437115648</v>
      </c>
      <c r="G5" s="22">
        <v>54</v>
      </c>
      <c r="H5" s="23">
        <f t="shared" ref="H5:H8" si="2">E5/G5</f>
        <v>33418.518518518518</v>
      </c>
    </row>
    <row r="6" spans="1:8" x14ac:dyDescent="0.15">
      <c r="A6" s="16" t="s">
        <v>8</v>
      </c>
      <c r="B6" s="17">
        <v>786000</v>
      </c>
      <c r="C6" s="18">
        <v>468500</v>
      </c>
      <c r="D6" s="19">
        <v>896600</v>
      </c>
      <c r="E6" s="20">
        <f t="shared" si="0"/>
        <v>2151100</v>
      </c>
      <c r="F6" s="21">
        <f t="shared" si="1"/>
        <v>0.16494394773567256</v>
      </c>
      <c r="G6" s="22">
        <v>48</v>
      </c>
      <c r="H6" s="23">
        <f t="shared" si="2"/>
        <v>44814.583333333336</v>
      </c>
    </row>
    <row r="7" spans="1:8" x14ac:dyDescent="0.15">
      <c r="A7" s="16" t="s">
        <v>9</v>
      </c>
      <c r="B7" s="17">
        <v>788500</v>
      </c>
      <c r="C7" s="18">
        <v>654000</v>
      </c>
      <c r="D7" s="19">
        <v>778000</v>
      </c>
      <c r="E7" s="20">
        <f t="shared" si="0"/>
        <v>2220500</v>
      </c>
      <c r="F7" s="21">
        <f t="shared" si="1"/>
        <v>0.17026546229699266</v>
      </c>
      <c r="G7" s="22">
        <v>54</v>
      </c>
      <c r="H7" s="23">
        <f t="shared" si="2"/>
        <v>41120.370370370372</v>
      </c>
    </row>
    <row r="8" spans="1:8" ht="14.25" thickBot="1" x14ac:dyDescent="0.2">
      <c r="A8" s="24" t="s">
        <v>10</v>
      </c>
      <c r="B8" s="25">
        <v>1055200</v>
      </c>
      <c r="C8" s="26">
        <v>457000</v>
      </c>
      <c r="D8" s="27">
        <v>1526000</v>
      </c>
      <c r="E8" s="28">
        <f t="shared" si="0"/>
        <v>3038200</v>
      </c>
      <c r="F8" s="29">
        <f t="shared" si="1"/>
        <v>0.23296578588188385</v>
      </c>
      <c r="G8" s="30">
        <v>63</v>
      </c>
      <c r="H8" s="31">
        <f t="shared" si="2"/>
        <v>48225.396825396827</v>
      </c>
    </row>
    <row r="9" spans="1:8" ht="14.25" thickBot="1" x14ac:dyDescent="0.2"/>
    <row r="10" spans="1:8" x14ac:dyDescent="0.15">
      <c r="A10" s="32" t="s">
        <v>2</v>
      </c>
      <c r="B10" s="33">
        <f>SUM(B4:B8)</f>
        <v>4940300</v>
      </c>
      <c r="C10" s="34">
        <f t="shared" ref="C10:E10" si="3">SUM(C4:C8)</f>
        <v>3186500</v>
      </c>
      <c r="D10" s="34">
        <f t="shared" si="3"/>
        <v>4914600</v>
      </c>
      <c r="E10" s="35">
        <f t="shared" si="3"/>
        <v>13041400</v>
      </c>
    </row>
    <row r="11" spans="1:8" ht="14.25" thickBot="1" x14ac:dyDescent="0.2">
      <c r="A11" s="36" t="s">
        <v>11</v>
      </c>
      <c r="B11" s="37">
        <f>AVERAGE(B4:B8)</f>
        <v>988060</v>
      </c>
      <c r="C11" s="38">
        <f t="shared" ref="C11:E11" si="4">AVERAGE(C4:C8)</f>
        <v>637300</v>
      </c>
      <c r="D11" s="38">
        <f t="shared" si="4"/>
        <v>982920</v>
      </c>
      <c r="E11" s="39">
        <f t="shared" si="4"/>
        <v>2608280</v>
      </c>
    </row>
  </sheetData>
  <mergeCells count="1">
    <mergeCell ref="A1:G2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2013-04-30T05:24:39Z</dcterms:created>
  <dcterms:modified xsi:type="dcterms:W3CDTF">2013-04-30T05:34:57Z</dcterms:modified>
</cp:coreProperties>
</file>