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65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C12" i="1"/>
  <c r="B12" i="1"/>
  <c r="C11" i="1"/>
  <c r="B11" i="1"/>
  <c r="F9" i="1"/>
  <c r="G9" i="1" s="1"/>
  <c r="G8" i="1"/>
  <c r="F8" i="1"/>
  <c r="G7" i="1"/>
  <c r="F7" i="1"/>
  <c r="G6" i="1"/>
  <c r="F6" i="1"/>
  <c r="F5" i="1"/>
  <c r="F12" i="1" s="1"/>
  <c r="F11" i="1" l="1"/>
  <c r="G5" i="1"/>
</calcChain>
</file>

<file path=xl/sharedStrings.xml><?xml version="1.0" encoding="utf-8"?>
<sst xmlns="http://schemas.openxmlformats.org/spreadsheetml/2006/main" count="18" uniqueCount="18">
  <si>
    <t>札幌ベアーズ入団テスト成績表</t>
    <rPh sb="0" eb="2">
      <t>サッポロ</t>
    </rPh>
    <rPh sb="6" eb="8">
      <t>ニュウダン</t>
    </rPh>
    <rPh sb="11" eb="13">
      <t>セイセキ</t>
    </rPh>
    <rPh sb="13" eb="14">
      <t>ヒョウ</t>
    </rPh>
    <phoneticPr fontId="3"/>
  </si>
  <si>
    <t>50ｍ走</t>
    <rPh sb="3" eb="4">
      <t>ハシ</t>
    </rPh>
    <phoneticPr fontId="3"/>
  </si>
  <si>
    <t>遠投</t>
    <rPh sb="0" eb="2">
      <t>エントウ</t>
    </rPh>
    <phoneticPr fontId="3"/>
  </si>
  <si>
    <t>打撃</t>
    <rPh sb="0" eb="2">
      <t>ダゲキ</t>
    </rPh>
    <phoneticPr fontId="3"/>
  </si>
  <si>
    <t>判定</t>
    <rPh sb="0" eb="2">
      <t>ハンテイ</t>
    </rPh>
    <phoneticPr fontId="3"/>
  </si>
  <si>
    <t>（秒）</t>
    <rPh sb="1" eb="2">
      <t>ビョウ</t>
    </rPh>
    <phoneticPr fontId="3"/>
  </si>
  <si>
    <t>球数</t>
    <rPh sb="0" eb="1">
      <t>タマ</t>
    </rPh>
    <rPh sb="1" eb="2">
      <t>カズ</t>
    </rPh>
    <phoneticPr fontId="3"/>
  </si>
  <si>
    <t>安打数</t>
    <rPh sb="0" eb="2">
      <t>アンダ</t>
    </rPh>
    <rPh sb="2" eb="3">
      <t>スウ</t>
    </rPh>
    <phoneticPr fontId="3"/>
  </si>
  <si>
    <t>率</t>
    <rPh sb="0" eb="1">
      <t>リツ</t>
    </rPh>
    <phoneticPr fontId="3"/>
  </si>
  <si>
    <t>青山　隆</t>
    <rPh sb="0" eb="2">
      <t>アオヤマ</t>
    </rPh>
    <rPh sb="3" eb="4">
      <t>タカシ</t>
    </rPh>
    <phoneticPr fontId="3"/>
  </si>
  <si>
    <t>山本修二</t>
    <rPh sb="0" eb="2">
      <t>ヤマモト</t>
    </rPh>
    <rPh sb="2" eb="4">
      <t>シュウジ</t>
    </rPh>
    <phoneticPr fontId="3"/>
  </si>
  <si>
    <t>手塚　誠</t>
    <rPh sb="0" eb="2">
      <t>テヅカ</t>
    </rPh>
    <rPh sb="3" eb="4">
      <t>マコト</t>
    </rPh>
    <phoneticPr fontId="3"/>
  </si>
  <si>
    <t>志水健次郎</t>
    <rPh sb="0" eb="2">
      <t>シミズ</t>
    </rPh>
    <rPh sb="2" eb="5">
      <t>ケンジロウ</t>
    </rPh>
    <phoneticPr fontId="3"/>
  </si>
  <si>
    <t>宮崎　繁</t>
    <rPh sb="0" eb="2">
      <t>ミヤザキ</t>
    </rPh>
    <rPh sb="3" eb="4">
      <t>シゲル</t>
    </rPh>
    <phoneticPr fontId="3"/>
  </si>
  <si>
    <t>最高記録</t>
    <rPh sb="0" eb="2">
      <t>サイコウ</t>
    </rPh>
    <rPh sb="2" eb="4">
      <t>キロク</t>
    </rPh>
    <phoneticPr fontId="3"/>
  </si>
  <si>
    <t>最低記録</t>
    <rPh sb="0" eb="2">
      <t>サイテイ</t>
    </rPh>
    <rPh sb="2" eb="4">
      <t>キロク</t>
    </rPh>
    <phoneticPr fontId="3"/>
  </si>
  <si>
    <t>平均</t>
    <rPh sb="0" eb="2">
      <t>ヘイキン</t>
    </rPh>
    <phoneticPr fontId="3"/>
  </si>
  <si>
    <t>（ｍ）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</si>
</sst>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9" xfId="0" applyBorder="1">
      <alignment vertical="center"/>
    </xf>
    <xf numFmtId="176" fontId="0" fillId="0" borderId="9" xfId="1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176" fontId="0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7" xfId="0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176" fontId="0" fillId="0" borderId="19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77" fontId="0" fillId="0" borderId="14" xfId="0" applyNumberFormat="1" applyBorder="1" applyAlignment="1">
      <alignment vertical="center"/>
    </xf>
    <xf numFmtId="177" fontId="0" fillId="0" borderId="15" xfId="0" applyNumberFormat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M28" sqref="M28"/>
    </sheetView>
  </sheetViews>
  <sheetFormatPr defaultRowHeight="13.5" x14ac:dyDescent="0.15"/>
  <cols>
    <col min="1" max="1" width="11" bestFit="1" customWidth="1"/>
  </cols>
  <sheetData>
    <row r="1" spans="1:7" x14ac:dyDescent="0.15">
      <c r="A1" s="1" t="s">
        <v>0</v>
      </c>
      <c r="B1" s="1"/>
      <c r="C1" s="1"/>
      <c r="D1" s="1"/>
      <c r="E1" s="1"/>
      <c r="F1" s="1"/>
      <c r="G1" s="1"/>
    </row>
    <row r="2" spans="1:7" ht="14.25" thickBot="1" x14ac:dyDescent="0.2">
      <c r="A2" s="2"/>
      <c r="B2" s="2"/>
      <c r="C2" s="2"/>
      <c r="D2" s="2"/>
      <c r="E2" s="2"/>
      <c r="F2" s="2"/>
      <c r="G2" s="2"/>
    </row>
    <row r="3" spans="1:7" x14ac:dyDescent="0.15">
      <c r="A3" s="3"/>
      <c r="B3" s="4" t="s">
        <v>1</v>
      </c>
      <c r="C3" s="4" t="s">
        <v>2</v>
      </c>
      <c r="D3" s="5" t="s">
        <v>3</v>
      </c>
      <c r="E3" s="6"/>
      <c r="F3" s="7"/>
      <c r="G3" s="8" t="s">
        <v>4</v>
      </c>
    </row>
    <row r="4" spans="1:7" x14ac:dyDescent="0.15">
      <c r="A4" s="9"/>
      <c r="B4" s="10" t="s">
        <v>5</v>
      </c>
      <c r="C4" s="10" t="s">
        <v>17</v>
      </c>
      <c r="D4" s="10" t="s">
        <v>6</v>
      </c>
      <c r="E4" s="10" t="s">
        <v>7</v>
      </c>
      <c r="F4" s="10" t="s">
        <v>8</v>
      </c>
      <c r="G4" s="11"/>
    </row>
    <row r="5" spans="1:7" x14ac:dyDescent="0.15">
      <c r="A5" s="12" t="s">
        <v>9</v>
      </c>
      <c r="B5" s="13">
        <v>6.3</v>
      </c>
      <c r="C5" s="13">
        <v>122</v>
      </c>
      <c r="D5" s="13">
        <v>25</v>
      </c>
      <c r="E5" s="13">
        <v>8</v>
      </c>
      <c r="F5" s="14">
        <f>E5/D5</f>
        <v>0.32</v>
      </c>
      <c r="G5" s="15" t="str">
        <f>IF(B5&lt;=6.3,IF(C5&gt;=110,IF(F5&gt;=0.3,"合格","不合格"),"不合格"),"不合格")</f>
        <v>合格</v>
      </c>
    </row>
    <row r="6" spans="1:7" x14ac:dyDescent="0.15">
      <c r="A6" s="12" t="s">
        <v>10</v>
      </c>
      <c r="B6" s="13">
        <v>6.4</v>
      </c>
      <c r="C6" s="13">
        <v>115</v>
      </c>
      <c r="D6" s="13">
        <v>23</v>
      </c>
      <c r="E6" s="13">
        <v>5</v>
      </c>
      <c r="F6" s="14">
        <f t="shared" ref="F6:F9" si="0">E6/D6</f>
        <v>0.21739130434782608</v>
      </c>
      <c r="G6" s="15" t="str">
        <f t="shared" ref="G6:G9" si="1">IF(B6&lt;=6.3,IF(C6&gt;=110,IF(F6&gt;=0.3,"合格","不合格"),"不合格"),"不合格")</f>
        <v>不合格</v>
      </c>
    </row>
    <row r="7" spans="1:7" x14ac:dyDescent="0.15">
      <c r="A7" s="12" t="s">
        <v>11</v>
      </c>
      <c r="B7" s="13">
        <v>7.1</v>
      </c>
      <c r="C7" s="13">
        <v>98</v>
      </c>
      <c r="D7" s="13">
        <v>26</v>
      </c>
      <c r="E7" s="13">
        <v>6</v>
      </c>
      <c r="F7" s="14">
        <f t="shared" si="0"/>
        <v>0.23076923076923078</v>
      </c>
      <c r="G7" s="15" t="str">
        <f t="shared" si="1"/>
        <v>不合格</v>
      </c>
    </row>
    <row r="8" spans="1:7" x14ac:dyDescent="0.15">
      <c r="A8" s="12" t="s">
        <v>12</v>
      </c>
      <c r="B8" s="13">
        <v>5.9</v>
      </c>
      <c r="C8" s="13">
        <v>97</v>
      </c>
      <c r="D8" s="13">
        <v>28</v>
      </c>
      <c r="E8" s="13">
        <v>9</v>
      </c>
      <c r="F8" s="14">
        <f t="shared" si="0"/>
        <v>0.32142857142857145</v>
      </c>
      <c r="G8" s="15" t="str">
        <f t="shared" si="1"/>
        <v>不合格</v>
      </c>
    </row>
    <row r="9" spans="1:7" ht="14.25" thickBot="1" x14ac:dyDescent="0.2">
      <c r="A9" s="16" t="s">
        <v>13</v>
      </c>
      <c r="B9" s="17">
        <v>6.1</v>
      </c>
      <c r="C9" s="17">
        <v>113</v>
      </c>
      <c r="D9" s="17">
        <v>27</v>
      </c>
      <c r="E9" s="17">
        <v>10</v>
      </c>
      <c r="F9" s="18">
        <f t="shared" si="0"/>
        <v>0.37037037037037035</v>
      </c>
      <c r="G9" s="19" t="str">
        <f t="shared" si="1"/>
        <v>合格</v>
      </c>
    </row>
    <row r="10" spans="1:7" ht="14.25" thickBot="1" x14ac:dyDescent="0.2"/>
    <row r="11" spans="1:7" x14ac:dyDescent="0.15">
      <c r="A11" s="20" t="s">
        <v>14</v>
      </c>
      <c r="B11" s="21">
        <f>MIN(B5:B9)</f>
        <v>5.9</v>
      </c>
      <c r="C11" s="22">
        <f>MAX(C5:C9)</f>
        <v>122</v>
      </c>
      <c r="F11" s="23">
        <f>MAX(F5:F9)</f>
        <v>0.37037037037037035</v>
      </c>
    </row>
    <row r="12" spans="1:7" ht="14.25" thickBot="1" x14ac:dyDescent="0.2">
      <c r="A12" s="24" t="s">
        <v>15</v>
      </c>
      <c r="B12" s="25">
        <f>MAX(B5:B9)</f>
        <v>7.1</v>
      </c>
      <c r="C12" s="15">
        <f>MIN(C5:C9)</f>
        <v>97</v>
      </c>
      <c r="F12" s="26">
        <f>MIN(F5:F9)</f>
        <v>0.21739130434782608</v>
      </c>
    </row>
    <row r="13" spans="1:7" ht="14.25" thickBot="1" x14ac:dyDescent="0.2">
      <c r="A13" s="27" t="s">
        <v>16</v>
      </c>
      <c r="B13" s="28">
        <f>AVERAGE(B5:B9)</f>
        <v>6.3599999999999994</v>
      </c>
      <c r="C13" s="29">
        <f>AVERAGE(C5:C9)</f>
        <v>109</v>
      </c>
    </row>
  </sheetData>
  <mergeCells count="4">
    <mergeCell ref="A1:G2"/>
    <mergeCell ref="A3:A4"/>
    <mergeCell ref="D3:F3"/>
    <mergeCell ref="G3:G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2013-04-27T12:04:44Z</dcterms:created>
  <dcterms:modified xsi:type="dcterms:W3CDTF">2013-04-27T12:06:11Z</dcterms:modified>
</cp:coreProperties>
</file>