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wnloads\Excel 2013work\やってみよう\"/>
    </mc:Choice>
  </mc:AlternateContent>
  <bookViews>
    <workbookView xWindow="0" yWindow="0" windowWidth="17220" windowHeight="98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D11" i="1"/>
  <c r="E9" i="1" s="1"/>
  <c r="B11" i="1"/>
  <c r="H9" i="1"/>
  <c r="G9" i="1"/>
  <c r="C9" i="1"/>
  <c r="H8" i="1"/>
  <c r="I8" i="1" s="1"/>
  <c r="G8" i="1"/>
  <c r="E8" i="1"/>
  <c r="C8" i="1"/>
  <c r="H7" i="1"/>
  <c r="G7" i="1"/>
  <c r="C7" i="1"/>
  <c r="H6" i="1"/>
  <c r="I6" i="1" s="1"/>
  <c r="G6" i="1"/>
  <c r="E6" i="1"/>
  <c r="C6" i="1"/>
  <c r="I5" i="1"/>
  <c r="H5" i="1"/>
  <c r="G5" i="1"/>
  <c r="C5" i="1"/>
  <c r="I7" i="1" l="1"/>
  <c r="I9" i="1"/>
  <c r="E5" i="1"/>
  <c r="E7" i="1"/>
</calcChain>
</file>

<file path=xl/sharedStrings.xml><?xml version="1.0" encoding="utf-8"?>
<sst xmlns="http://schemas.openxmlformats.org/spreadsheetml/2006/main" count="19" uniqueCount="15">
  <si>
    <t>かんきつ類の主産地の生産量</t>
    <rPh sb="4" eb="5">
      <t>ルイ</t>
    </rPh>
    <rPh sb="6" eb="9">
      <t>シュサンチ</t>
    </rPh>
    <rPh sb="10" eb="12">
      <t>セイサン</t>
    </rPh>
    <rPh sb="12" eb="13">
      <t>リョウ</t>
    </rPh>
    <phoneticPr fontId="2"/>
  </si>
  <si>
    <t>（単位：ｔ）</t>
    <rPh sb="1" eb="3">
      <t>タンイ</t>
    </rPh>
    <phoneticPr fontId="2"/>
  </si>
  <si>
    <t>合計</t>
    <rPh sb="0" eb="2">
      <t>ゴウケイ</t>
    </rPh>
    <phoneticPr fontId="2"/>
  </si>
  <si>
    <t>順位</t>
    <rPh sb="0" eb="2">
      <t>ジュンイ</t>
    </rPh>
    <phoneticPr fontId="2"/>
  </si>
  <si>
    <t>生産量</t>
    <rPh sb="0" eb="2">
      <t>セイサン</t>
    </rPh>
    <rPh sb="2" eb="3">
      <t>リョウ</t>
    </rPh>
    <phoneticPr fontId="2"/>
  </si>
  <si>
    <t>割合</t>
    <rPh sb="0" eb="2">
      <t>ワリアイ</t>
    </rPh>
    <phoneticPr fontId="2"/>
  </si>
  <si>
    <t>愛媛</t>
    <rPh sb="0" eb="2">
      <t>エヒメ</t>
    </rPh>
    <phoneticPr fontId="2"/>
  </si>
  <si>
    <t>熊本</t>
    <rPh sb="0" eb="2">
      <t>クマモト</t>
    </rPh>
    <phoneticPr fontId="2"/>
  </si>
  <si>
    <t>静岡</t>
    <rPh sb="0" eb="2">
      <t>シズオカ</t>
    </rPh>
    <phoneticPr fontId="2"/>
  </si>
  <si>
    <t>福岡</t>
    <rPh sb="0" eb="2">
      <t>フクオカ</t>
    </rPh>
    <phoneticPr fontId="2"/>
  </si>
  <si>
    <t>和歌山</t>
    <rPh sb="0" eb="3">
      <t>ワカヤマ</t>
    </rPh>
    <phoneticPr fontId="2"/>
  </si>
  <si>
    <t>総生産量</t>
    <rPh sb="0" eb="1">
      <t>ソウ</t>
    </rPh>
    <rPh sb="1" eb="3">
      <t>セイサン</t>
    </rPh>
    <rPh sb="3" eb="4">
      <t>リョウ</t>
    </rPh>
    <phoneticPr fontId="2"/>
  </si>
  <si>
    <t>みかん</t>
    <phoneticPr fontId="2"/>
  </si>
  <si>
    <t>なつみかん</t>
    <phoneticPr fontId="2"/>
  </si>
  <si>
    <t>ネーブルオレンジ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</si>
</sst>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auto="1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double">
        <color auto="1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>
      <alignment vertical="center"/>
    </xf>
    <xf numFmtId="38" fontId="0" fillId="0" borderId="16" xfId="1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3" xfId="1" applyFont="1" applyBorder="1">
      <alignment vertical="center"/>
    </xf>
    <xf numFmtId="0" fontId="0" fillId="0" borderId="18" xfId="1" applyNumberFormat="1" applyFont="1" applyBorder="1">
      <alignment vertical="center"/>
    </xf>
    <xf numFmtId="0" fontId="0" fillId="0" borderId="19" xfId="0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0" fontId="0" fillId="0" borderId="22" xfId="0" applyBorder="1">
      <alignment vertical="center"/>
    </xf>
    <xf numFmtId="38" fontId="0" fillId="0" borderId="23" xfId="1" applyFont="1" applyBorder="1">
      <alignment vertical="center"/>
    </xf>
    <xf numFmtId="38" fontId="0" fillId="0" borderId="25" xfId="1" applyFont="1" applyBorder="1">
      <alignment vertical="center"/>
    </xf>
    <xf numFmtId="38" fontId="0" fillId="0" borderId="27" xfId="1" applyFont="1" applyBorder="1">
      <alignment vertical="center"/>
    </xf>
    <xf numFmtId="0" fontId="0" fillId="0" borderId="28" xfId="1" applyNumberFormat="1" applyFont="1" applyBorder="1">
      <alignment vertical="center"/>
    </xf>
    <xf numFmtId="38" fontId="0" fillId="0" borderId="0" xfId="1" applyFont="1">
      <alignment vertical="center"/>
    </xf>
    <xf numFmtId="0" fontId="0" fillId="0" borderId="29" xfId="0" applyBorder="1" applyAlignment="1">
      <alignment horizontal="center" vertical="center"/>
    </xf>
    <xf numFmtId="38" fontId="0" fillId="0" borderId="30" xfId="1" applyFont="1" applyBorder="1">
      <alignment vertical="center"/>
    </xf>
    <xf numFmtId="38" fontId="0" fillId="0" borderId="31" xfId="1" applyFont="1" applyBorder="1">
      <alignment vertical="center"/>
    </xf>
    <xf numFmtId="38" fontId="0" fillId="0" borderId="32" xfId="1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0" fillId="0" borderId="10" xfId="2" applyNumberFormat="1" applyFont="1" applyBorder="1">
      <alignment vertical="center"/>
    </xf>
    <xf numFmtId="176" fontId="0" fillId="0" borderId="24" xfId="2" applyNumberFormat="1" applyFont="1" applyBorder="1">
      <alignment vertical="center"/>
    </xf>
    <xf numFmtId="176" fontId="0" fillId="0" borderId="12" xfId="2" applyNumberFormat="1" applyFont="1" applyBorder="1">
      <alignment vertical="center"/>
    </xf>
    <xf numFmtId="176" fontId="0" fillId="0" borderId="26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Q25" sqref="Q25"/>
    </sheetView>
  </sheetViews>
  <sheetFormatPr defaultRowHeight="13.5" x14ac:dyDescent="0.15"/>
  <sheetData>
    <row r="1" spans="1:9" x14ac:dyDescent="0.15">
      <c r="B1" s="25" t="s">
        <v>0</v>
      </c>
      <c r="C1" s="25"/>
      <c r="D1" s="25"/>
      <c r="E1" s="25"/>
      <c r="F1" s="25"/>
      <c r="G1" s="25"/>
      <c r="H1" s="25"/>
    </row>
    <row r="2" spans="1:9" ht="14.25" thickBot="1" x14ac:dyDescent="0.2">
      <c r="B2" s="25"/>
      <c r="C2" s="25"/>
      <c r="D2" s="25"/>
      <c r="E2" s="25"/>
      <c r="F2" s="25"/>
      <c r="G2" s="25"/>
      <c r="H2" s="25"/>
      <c r="I2" t="s">
        <v>1</v>
      </c>
    </row>
    <row r="3" spans="1:9" x14ac:dyDescent="0.15">
      <c r="A3" s="26"/>
      <c r="B3" s="28" t="s">
        <v>12</v>
      </c>
      <c r="C3" s="29"/>
      <c r="D3" s="30" t="s">
        <v>13</v>
      </c>
      <c r="E3" s="31"/>
      <c r="F3" s="28" t="s">
        <v>14</v>
      </c>
      <c r="G3" s="29"/>
      <c r="H3" s="32" t="s">
        <v>2</v>
      </c>
      <c r="I3" s="23" t="s">
        <v>3</v>
      </c>
    </row>
    <row r="4" spans="1:9" x14ac:dyDescent="0.15">
      <c r="A4" s="27"/>
      <c r="B4" s="1" t="s">
        <v>4</v>
      </c>
      <c r="C4" s="2" t="s">
        <v>5</v>
      </c>
      <c r="D4" s="3" t="s">
        <v>4</v>
      </c>
      <c r="E4" s="4" t="s">
        <v>5</v>
      </c>
      <c r="F4" s="1" t="s">
        <v>4</v>
      </c>
      <c r="G4" s="2" t="s">
        <v>5</v>
      </c>
      <c r="H4" s="33"/>
      <c r="I4" s="24"/>
    </row>
    <row r="5" spans="1:9" x14ac:dyDescent="0.15">
      <c r="A5" s="5" t="s">
        <v>6</v>
      </c>
      <c r="B5" s="6">
        <v>170900</v>
      </c>
      <c r="C5" s="34">
        <f>B5/B$11</f>
        <v>0.27365892714171336</v>
      </c>
      <c r="D5" s="7">
        <v>13800</v>
      </c>
      <c r="E5" s="34">
        <f>D5/D$11</f>
        <v>0.29581993569131831</v>
      </c>
      <c r="F5" s="6">
        <v>1560</v>
      </c>
      <c r="G5" s="34">
        <f>F5/F$11</f>
        <v>0.17804154302670624</v>
      </c>
      <c r="H5" s="8">
        <f>SUM(B5,D5,F5)</f>
        <v>186260</v>
      </c>
      <c r="I5" s="9">
        <f>_xlfn.RANK.EQ(H5,$H$5:$H$9,0)</f>
        <v>2</v>
      </c>
    </row>
    <row r="6" spans="1:9" x14ac:dyDescent="0.15">
      <c r="A6" s="10" t="s">
        <v>7</v>
      </c>
      <c r="B6" s="11">
        <v>94800</v>
      </c>
      <c r="C6" s="34">
        <f t="shared" ref="C6:C9" si="0">B6/B$11</f>
        <v>0.15180144115292235</v>
      </c>
      <c r="D6" s="12">
        <v>19400</v>
      </c>
      <c r="E6" s="36">
        <f t="shared" ref="E6:E9" si="1">D6/D$11</f>
        <v>0.41586280814576637</v>
      </c>
      <c r="F6" s="11">
        <v>1320</v>
      </c>
      <c r="G6" s="34">
        <f t="shared" ref="G6:G9" si="2">F6/F$11</f>
        <v>0.15065053640721296</v>
      </c>
      <c r="H6" s="8">
        <f t="shared" ref="H6:H9" si="3">SUM(B6,D6,F6)</f>
        <v>115520</v>
      </c>
      <c r="I6" s="9">
        <f t="shared" ref="I6:I9" si="4">_xlfn.RANK.EQ(H6,$H$5:$H$9,0)</f>
        <v>4</v>
      </c>
    </row>
    <row r="7" spans="1:9" x14ac:dyDescent="0.15">
      <c r="A7" s="10" t="s">
        <v>8</v>
      </c>
      <c r="B7" s="11">
        <v>141900</v>
      </c>
      <c r="C7" s="34">
        <f t="shared" si="0"/>
        <v>0.22722177742193755</v>
      </c>
      <c r="D7" s="12">
        <v>5310</v>
      </c>
      <c r="E7" s="36">
        <f t="shared" si="1"/>
        <v>0.11382636655948553</v>
      </c>
      <c r="F7" s="11">
        <v>2590</v>
      </c>
      <c r="G7" s="34">
        <f t="shared" si="2"/>
        <v>0.2955946131020315</v>
      </c>
      <c r="H7" s="8">
        <f t="shared" si="3"/>
        <v>149800</v>
      </c>
      <c r="I7" s="9">
        <f t="shared" si="4"/>
        <v>3</v>
      </c>
    </row>
    <row r="8" spans="1:9" x14ac:dyDescent="0.15">
      <c r="A8" s="10" t="s">
        <v>9</v>
      </c>
      <c r="B8" s="11">
        <v>36200</v>
      </c>
      <c r="C8" s="34">
        <f t="shared" si="0"/>
        <v>5.7966373098478782E-2</v>
      </c>
      <c r="D8" s="12">
        <v>2620</v>
      </c>
      <c r="E8" s="36">
        <f t="shared" si="1"/>
        <v>5.6162915326902464E-2</v>
      </c>
      <c r="F8" s="11">
        <v>512</v>
      </c>
      <c r="G8" s="34">
        <f t="shared" si="2"/>
        <v>5.8434147454918969E-2</v>
      </c>
      <c r="H8" s="8">
        <f t="shared" si="3"/>
        <v>39332</v>
      </c>
      <c r="I8" s="9">
        <f t="shared" si="4"/>
        <v>5</v>
      </c>
    </row>
    <row r="9" spans="1:9" ht="14.25" thickBot="1" x14ac:dyDescent="0.2">
      <c r="A9" s="13" t="s">
        <v>10</v>
      </c>
      <c r="B9" s="14">
        <v>180700</v>
      </c>
      <c r="C9" s="35">
        <f t="shared" si="0"/>
        <v>0.28935148118494797</v>
      </c>
      <c r="D9" s="15">
        <v>5520</v>
      </c>
      <c r="E9" s="37">
        <f t="shared" si="1"/>
        <v>0.11832797427652733</v>
      </c>
      <c r="F9" s="14">
        <v>2780</v>
      </c>
      <c r="G9" s="35">
        <f t="shared" si="2"/>
        <v>0.31727916000913031</v>
      </c>
      <c r="H9" s="16">
        <f t="shared" si="3"/>
        <v>189000</v>
      </c>
      <c r="I9" s="17">
        <f t="shared" si="4"/>
        <v>1</v>
      </c>
    </row>
    <row r="10" spans="1:9" ht="14.25" thickBot="1" x14ac:dyDescent="0.2">
      <c r="B10" s="18"/>
      <c r="C10" s="18"/>
      <c r="D10" s="18"/>
      <c r="E10" s="18"/>
      <c r="F10" s="18"/>
      <c r="G10" s="18"/>
      <c r="H10" s="18"/>
      <c r="I10" s="18"/>
    </row>
    <row r="11" spans="1:9" ht="14.25" thickBot="1" x14ac:dyDescent="0.2">
      <c r="A11" s="19" t="s">
        <v>11</v>
      </c>
      <c r="B11" s="20">
        <f>SUM(B5:B9)</f>
        <v>624500</v>
      </c>
      <c r="C11" s="21"/>
      <c r="D11" s="20">
        <f>SUM(D5:D9)</f>
        <v>46650</v>
      </c>
      <c r="E11" s="21"/>
      <c r="F11" s="20">
        <f>SUM(F5:F9)</f>
        <v>8762</v>
      </c>
      <c r="G11" s="22"/>
      <c r="H11" s="18"/>
      <c r="I11" s="18"/>
    </row>
  </sheetData>
  <mergeCells count="7">
    <mergeCell ref="I3:I4"/>
    <mergeCell ref="B1:H2"/>
    <mergeCell ref="A3:A4"/>
    <mergeCell ref="B3:C3"/>
    <mergeCell ref="D3:E3"/>
    <mergeCell ref="F3:G3"/>
    <mergeCell ref="H3:H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2013-04-27T15:39:45Z</dcterms:created>
  <dcterms:modified xsi:type="dcterms:W3CDTF">2013-08-13T03:44:38Z</dcterms:modified>
</cp:coreProperties>
</file>