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435" windowHeight="11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  <c r="B14" i="1"/>
  <c r="E13" i="1"/>
  <c r="E12" i="1"/>
  <c r="G12" i="1" s="1"/>
  <c r="E11" i="1"/>
  <c r="E10" i="1"/>
  <c r="G10" i="1" s="1"/>
  <c r="E9" i="1"/>
  <c r="E8" i="1"/>
  <c r="G8" i="1" s="1"/>
  <c r="E7" i="1"/>
  <c r="E6" i="1"/>
  <c r="G6" i="1" s="1"/>
  <c r="E5" i="1"/>
  <c r="E4" i="1"/>
  <c r="G4" i="1" s="1"/>
  <c r="E3" i="1"/>
  <c r="G3" i="1" l="1"/>
  <c r="G5" i="1"/>
  <c r="G7" i="1"/>
  <c r="G9" i="1"/>
  <c r="G11" i="1"/>
  <c r="G13" i="1"/>
  <c r="E14" i="1"/>
  <c r="F14" i="1" l="1"/>
  <c r="G14" i="1"/>
  <c r="F12" i="1"/>
  <c r="F10" i="1"/>
  <c r="F8" i="1"/>
  <c r="F6" i="1"/>
  <c r="F4" i="1"/>
  <c r="F11" i="1"/>
  <c r="F7" i="1"/>
  <c r="F3" i="1"/>
  <c r="F13" i="1"/>
  <c r="F9" i="1"/>
  <c r="F5" i="1"/>
</calcChain>
</file>

<file path=xl/sharedStrings.xml><?xml version="1.0" encoding="utf-8"?>
<sst xmlns="http://schemas.openxmlformats.org/spreadsheetml/2006/main" count="19" uniqueCount="18">
  <si>
    <t>三世帯同居家族の世帯別家計費</t>
    <rPh sb="0" eb="3">
      <t>サンセタイ</t>
    </rPh>
    <rPh sb="3" eb="5">
      <t>ドウキョ</t>
    </rPh>
    <rPh sb="5" eb="7">
      <t>カゾク</t>
    </rPh>
    <rPh sb="8" eb="10">
      <t>セタイ</t>
    </rPh>
    <rPh sb="10" eb="11">
      <t>ベツ</t>
    </rPh>
    <rPh sb="11" eb="13">
      <t>カケイ</t>
    </rPh>
    <rPh sb="13" eb="14">
      <t>ヒ</t>
    </rPh>
    <phoneticPr fontId="2"/>
  </si>
  <si>
    <t>Ａ（４人）</t>
    <rPh sb="3" eb="4">
      <t>ヒト</t>
    </rPh>
    <phoneticPr fontId="2"/>
  </si>
  <si>
    <t>Ｂ（２人）</t>
    <rPh sb="3" eb="4">
      <t>ヒト</t>
    </rPh>
    <phoneticPr fontId="2"/>
  </si>
  <si>
    <t>Ｃ（２人）</t>
    <rPh sb="3" eb="4">
      <t>ヒト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</si>
  <si>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</si>
  <si>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</si>
  <si>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１人あたり</t>
    <rPh sb="1" eb="2">
      <t>ヒト</t>
    </rPh>
    <phoneticPr fontId="2"/>
  </si>
  <si>
    <t>食料</t>
    <rPh sb="0" eb="2">
      <t>ショクリョウ</t>
    </rPh>
    <phoneticPr fontId="2"/>
  </si>
  <si>
    <t>住居</t>
    <rPh sb="0" eb="2">
      <t>ジュウキョ</t>
    </rPh>
    <phoneticPr fontId="2"/>
  </si>
  <si>
    <t>光熱</t>
    <rPh sb="0" eb="2">
      <t>コウネツ</t>
    </rPh>
    <phoneticPr fontId="2"/>
  </si>
  <si>
    <t>日用品</t>
    <rPh sb="0" eb="3">
      <t>ニチヨウヒン</t>
    </rPh>
    <phoneticPr fontId="2"/>
  </si>
  <si>
    <t>被服</t>
    <rPh sb="0" eb="2">
      <t>ヒフク</t>
    </rPh>
    <phoneticPr fontId="2"/>
  </si>
  <si>
    <t>保健医療</t>
    <rPh sb="0" eb="2">
      <t>ホケン</t>
    </rPh>
    <rPh sb="2" eb="4">
      <t>イリョウ</t>
    </rPh>
    <phoneticPr fontId="2"/>
  </si>
  <si>
    <t>交通・通信</t>
    <rPh sb="0" eb="2">
      <t>コウツウ</t>
    </rPh>
    <rPh sb="3" eb="5">
      <t>ツウシン</t>
    </rPh>
    <phoneticPr fontId="2"/>
  </si>
  <si>
    <t>教育</t>
    <rPh sb="0" eb="2">
      <t>キョウイク</t>
    </rPh>
    <phoneticPr fontId="2"/>
  </si>
  <si>
    <t>教養娯楽</t>
    <rPh sb="0" eb="2">
      <t>キョウヨウ</t>
    </rPh>
    <rPh sb="2" eb="4">
      <t>ゴラク</t>
    </rPh>
    <phoneticPr fontId="2"/>
  </si>
  <si>
    <t>交際費</t>
    <rPh sb="0" eb="3">
      <t>コウサイヒ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</si>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</sst>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6" fontId="0" fillId="0" borderId="7" xfId="1" applyFont="1" applyBorder="1">
      <alignment vertical="center"/>
    </xf>
    <xf numFmtId="6" fontId="0" fillId="0" borderId="8" xfId="1" applyFont="1" applyBorder="1">
      <alignment vertical="center"/>
    </xf>
    <xf numFmtId="6" fontId="0" fillId="0" borderId="9" xfId="1" applyFont="1" applyBorder="1">
      <alignment vertical="center"/>
    </xf>
    <xf numFmtId="6" fontId="0" fillId="0" borderId="7" xfId="0" applyNumberFormat="1" applyBorder="1">
      <alignment vertical="center"/>
    </xf>
    <xf numFmtId="176" fontId="0" fillId="0" borderId="8" xfId="2" applyNumberFormat="1" applyFont="1" applyBorder="1">
      <alignment vertical="center"/>
    </xf>
    <xf numFmtId="6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6" fontId="0" fillId="0" borderId="11" xfId="1" applyFont="1" applyBorder="1">
      <alignment vertical="center"/>
    </xf>
    <xf numFmtId="6" fontId="0" fillId="0" borderId="12" xfId="1" applyFont="1" applyBorder="1">
      <alignment vertical="center"/>
    </xf>
    <xf numFmtId="6" fontId="0" fillId="0" borderId="13" xfId="1" applyFont="1" applyBorder="1">
      <alignment vertical="center"/>
    </xf>
    <xf numFmtId="176" fontId="0" fillId="0" borderId="12" xfId="2" applyNumberFormat="1" applyFont="1" applyBorder="1">
      <alignment vertical="center"/>
    </xf>
    <xf numFmtId="0" fontId="0" fillId="0" borderId="14" xfId="0" applyBorder="1">
      <alignment vertical="center"/>
    </xf>
    <xf numFmtId="6" fontId="0" fillId="0" borderId="15" xfId="1" applyFont="1" applyBorder="1">
      <alignment vertical="center"/>
    </xf>
    <xf numFmtId="6" fontId="0" fillId="0" borderId="16" xfId="1" applyFont="1" applyBorder="1">
      <alignment vertical="center"/>
    </xf>
    <xf numFmtId="6" fontId="0" fillId="0" borderId="17" xfId="1" applyFont="1" applyBorder="1">
      <alignment vertical="center"/>
    </xf>
    <xf numFmtId="176" fontId="0" fillId="0" borderId="16" xfId="2" applyNumberFormat="1" applyFont="1" applyBorder="1">
      <alignment vertical="center"/>
    </xf>
    <xf numFmtId="6" fontId="0" fillId="0" borderId="3" xfId="0" applyNumberFormat="1" applyBorder="1">
      <alignment vertical="center"/>
    </xf>
    <xf numFmtId="6" fontId="0" fillId="0" borderId="4" xfId="0" applyNumberFormat="1" applyBorder="1">
      <alignment vertical="center"/>
    </xf>
    <xf numFmtId="6" fontId="0" fillId="0" borderId="5" xfId="0" applyNumberFormat="1" applyBorder="1">
      <alignment vertical="center"/>
    </xf>
    <xf numFmtId="176" fontId="0" fillId="0" borderId="4" xfId="2" applyNumberFormat="1" applyFont="1" applyBorder="1">
      <alignment vertical="center"/>
    </xf>
    <xf numFmtId="6" fontId="0" fillId="0" borderId="5" xfId="1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L23" sqref="L23"/>
    </sheetView>
  </sheetViews>
  <sheetFormatPr defaultRowHeight="13.5" x14ac:dyDescent="0.15"/>
  <cols>
    <col min="1" max="7" width="11.625" customWidth="1"/>
  </cols>
  <sheetData>
    <row r="1" spans="1:7" ht="21.75" thickBot="1" x14ac:dyDescent="0.2">
      <c r="B1" s="1" t="s">
        <v>0</v>
      </c>
      <c r="C1" s="2"/>
      <c r="D1" s="2"/>
      <c r="E1" s="2"/>
      <c r="F1" s="2"/>
    </row>
    <row r="2" spans="1:7" ht="14.25" thickBot="1" x14ac:dyDescent="0.2">
      <c r="A2" s="3"/>
      <c r="B2" s="4" t="s">
        <v>1</v>
      </c>
      <c r="C2" s="5" t="s">
        <v>2</v>
      </c>
      <c r="D2" s="6" t="s">
        <v>3</v>
      </c>
      <c r="E2" s="4" t="s">
        <v>4</v>
      </c>
      <c r="F2" s="5" t="s">
        <v>5</v>
      </c>
      <c r="G2" s="6" t="s">
        <v>6</v>
      </c>
    </row>
    <row r="3" spans="1:7" x14ac:dyDescent="0.15">
      <c r="A3" s="7" t="s">
        <v>7</v>
      </c>
      <c r="B3" s="8">
        <v>97879</v>
      </c>
      <c r="C3" s="9">
        <v>71239</v>
      </c>
      <c r="D3" s="10">
        <v>57816</v>
      </c>
      <c r="E3" s="11">
        <f>SUM(B3:D3)</f>
        <v>226934</v>
      </c>
      <c r="F3" s="12">
        <f>E3/$E$14</f>
        <v>0.2127549465848525</v>
      </c>
      <c r="G3" s="13">
        <f>ROUNDUP(E3/8,0)</f>
        <v>28367</v>
      </c>
    </row>
    <row r="4" spans="1:7" x14ac:dyDescent="0.15">
      <c r="A4" s="14" t="s">
        <v>8</v>
      </c>
      <c r="B4" s="15">
        <v>135600</v>
      </c>
      <c r="C4" s="16">
        <v>76000</v>
      </c>
      <c r="D4" s="17">
        <v>15141</v>
      </c>
      <c r="E4" s="15">
        <f t="shared" ref="E4:E13" si="0">SUM(B4:D4)</f>
        <v>226741</v>
      </c>
      <c r="F4" s="18">
        <f t="shared" ref="F4:F14" si="1">E4/$E$14</f>
        <v>0.21257400540948487</v>
      </c>
      <c r="G4" s="17">
        <f t="shared" ref="G4:G14" si="2">ROUNDUP(E4/8,0)</f>
        <v>28343</v>
      </c>
    </row>
    <row r="5" spans="1:7" x14ac:dyDescent="0.15">
      <c r="A5" s="14" t="s">
        <v>9</v>
      </c>
      <c r="B5" s="15">
        <v>20841</v>
      </c>
      <c r="C5" s="16">
        <v>10286</v>
      </c>
      <c r="D5" s="17">
        <v>10582</v>
      </c>
      <c r="E5" s="15">
        <f t="shared" si="0"/>
        <v>41709</v>
      </c>
      <c r="F5" s="18">
        <f t="shared" si="1"/>
        <v>3.910298177931739E-2</v>
      </c>
      <c r="G5" s="17">
        <f t="shared" si="2"/>
        <v>5214</v>
      </c>
    </row>
    <row r="6" spans="1:7" x14ac:dyDescent="0.15">
      <c r="A6" s="14" t="s">
        <v>10</v>
      </c>
      <c r="B6" s="15">
        <v>12600</v>
      </c>
      <c r="C6" s="16">
        <v>5935</v>
      </c>
      <c r="D6" s="17">
        <v>7632</v>
      </c>
      <c r="E6" s="15">
        <f t="shared" si="0"/>
        <v>26167</v>
      </c>
      <c r="F6" s="18">
        <f t="shared" si="1"/>
        <v>2.4532060807485153E-2</v>
      </c>
      <c r="G6" s="17">
        <f t="shared" si="2"/>
        <v>3271</v>
      </c>
    </row>
    <row r="7" spans="1:7" x14ac:dyDescent="0.15">
      <c r="A7" s="14" t="s">
        <v>11</v>
      </c>
      <c r="B7" s="15">
        <v>20264</v>
      </c>
      <c r="C7" s="16">
        <v>22454</v>
      </c>
      <c r="D7" s="17">
        <v>10827</v>
      </c>
      <c r="E7" s="15">
        <f t="shared" si="0"/>
        <v>53545</v>
      </c>
      <c r="F7" s="18">
        <f t="shared" si="1"/>
        <v>5.0199457176473894E-2</v>
      </c>
      <c r="G7" s="17">
        <f t="shared" si="2"/>
        <v>6694</v>
      </c>
    </row>
    <row r="8" spans="1:7" x14ac:dyDescent="0.15">
      <c r="A8" s="14" t="s">
        <v>12</v>
      </c>
      <c r="B8" s="15">
        <v>10386</v>
      </c>
      <c r="C8" s="16">
        <v>3530</v>
      </c>
      <c r="D8" s="17">
        <v>13826</v>
      </c>
      <c r="E8" s="15">
        <f t="shared" si="0"/>
        <v>27742</v>
      </c>
      <c r="F8" s="18">
        <f t="shared" si="1"/>
        <v>2.6008653300770172E-2</v>
      </c>
      <c r="G8" s="17">
        <f t="shared" si="2"/>
        <v>3468</v>
      </c>
    </row>
    <row r="9" spans="1:7" x14ac:dyDescent="0.15">
      <c r="A9" s="14" t="s">
        <v>13</v>
      </c>
      <c r="B9" s="15">
        <v>41471</v>
      </c>
      <c r="C9" s="16">
        <v>36461</v>
      </c>
      <c r="D9" s="17">
        <v>14798</v>
      </c>
      <c r="E9" s="15">
        <f t="shared" si="0"/>
        <v>92730</v>
      </c>
      <c r="F9" s="18">
        <f t="shared" si="1"/>
        <v>8.6936140890361835E-2</v>
      </c>
      <c r="G9" s="17">
        <f t="shared" si="2"/>
        <v>11592</v>
      </c>
    </row>
    <row r="10" spans="1:7" x14ac:dyDescent="0.15">
      <c r="A10" s="14" t="s">
        <v>14</v>
      </c>
      <c r="B10" s="15">
        <v>49162</v>
      </c>
      <c r="C10" s="16">
        <v>0</v>
      </c>
      <c r="D10" s="17">
        <v>0</v>
      </c>
      <c r="E10" s="15">
        <f t="shared" si="0"/>
        <v>49162</v>
      </c>
      <c r="F10" s="18">
        <f t="shared" si="1"/>
        <v>4.6090311209446441E-2</v>
      </c>
      <c r="G10" s="17">
        <f t="shared" si="2"/>
        <v>6146</v>
      </c>
    </row>
    <row r="11" spans="1:7" x14ac:dyDescent="0.15">
      <c r="A11" s="14" t="s">
        <v>15</v>
      </c>
      <c r="B11" s="15">
        <v>34295</v>
      </c>
      <c r="C11" s="16">
        <v>49858</v>
      </c>
      <c r="D11" s="17">
        <v>32690</v>
      </c>
      <c r="E11" s="15">
        <f t="shared" si="0"/>
        <v>116843</v>
      </c>
      <c r="F11" s="18">
        <f t="shared" si="1"/>
        <v>0.10954253758279466</v>
      </c>
      <c r="G11" s="17">
        <f t="shared" si="2"/>
        <v>14606</v>
      </c>
    </row>
    <row r="12" spans="1:7" x14ac:dyDescent="0.15">
      <c r="A12" s="14" t="s">
        <v>16</v>
      </c>
      <c r="B12" s="15">
        <v>30785</v>
      </c>
      <c r="C12" s="16">
        <v>26928</v>
      </c>
      <c r="D12" s="17">
        <v>48920</v>
      </c>
      <c r="E12" s="15">
        <f t="shared" si="0"/>
        <v>106633</v>
      </c>
      <c r="F12" s="18">
        <f t="shared" si="1"/>
        <v>9.9970468150134301E-2</v>
      </c>
      <c r="G12" s="17">
        <f t="shared" si="2"/>
        <v>13330</v>
      </c>
    </row>
    <row r="13" spans="1:7" ht="14.25" thickBot="1" x14ac:dyDescent="0.2">
      <c r="A13" s="19" t="s">
        <v>17</v>
      </c>
      <c r="B13" s="20">
        <v>63763</v>
      </c>
      <c r="C13" s="21">
        <v>12800</v>
      </c>
      <c r="D13" s="22">
        <v>21876</v>
      </c>
      <c r="E13" s="20">
        <f t="shared" si="0"/>
        <v>98439</v>
      </c>
      <c r="F13" s="23">
        <f t="shared" si="1"/>
        <v>9.2288437108878768E-2</v>
      </c>
      <c r="G13" s="22">
        <f t="shared" si="2"/>
        <v>12305</v>
      </c>
    </row>
    <row r="14" spans="1:7" ht="14.25" thickBot="1" x14ac:dyDescent="0.2">
      <c r="A14" s="3" t="s">
        <v>4</v>
      </c>
      <c r="B14" s="24">
        <f>SUM(B3:B13)</f>
        <v>517046</v>
      </c>
      <c r="C14" s="25">
        <f>SUM(C3:C13)</f>
        <v>315491</v>
      </c>
      <c r="D14" s="26">
        <f>SUM(D3:D13)</f>
        <v>234108</v>
      </c>
      <c r="E14" s="24">
        <f>SUM(E3:E13)</f>
        <v>1066645</v>
      </c>
      <c r="F14" s="27">
        <f t="shared" si="1"/>
        <v>1</v>
      </c>
      <c r="G14" s="28">
        <f t="shared" si="2"/>
        <v>133331</v>
      </c>
    </row>
  </sheetData>
  <mergeCells count="1">
    <mergeCell ref="B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2013-04-28T11:18:52Z</dcterms:created>
  <dcterms:modified xsi:type="dcterms:W3CDTF">2013-04-28T11:25:55Z</dcterms:modified>
</cp:coreProperties>
</file>