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00" windowHeight="11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4" i="1" s="1"/>
  <c r="E21" i="1"/>
  <c r="E20" i="1"/>
</calcChain>
</file>

<file path=xl/sharedStrings.xml><?xml version="1.0" encoding="utf-8"?>
<sst xmlns="http://schemas.openxmlformats.org/spreadsheetml/2006/main" count="31" uniqueCount="30">
  <si>
    <t>運賃早見表</t>
    <rPh sb="0" eb="2">
      <t>ウンチン</t>
    </rPh>
    <rPh sb="2" eb="4">
      <t>ハヤミ</t>
    </rPh>
    <rPh sb="4" eb="5">
      <t>ヒョウ</t>
    </rPh>
    <phoneticPr fontId="3"/>
  </si>
  <si>
    <t>コード</t>
    <phoneticPr fontId="3"/>
  </si>
  <si>
    <t>降車駅</t>
    <rPh sb="0" eb="3">
      <t>コウシャエキ</t>
    </rPh>
    <phoneticPr fontId="3"/>
  </si>
  <si>
    <t>乗車駅</t>
    <rPh sb="0" eb="2">
      <t>ジョウシャ</t>
    </rPh>
    <rPh sb="2" eb="3">
      <t>エキ</t>
    </rPh>
    <phoneticPr fontId="3"/>
  </si>
  <si>
    <t>博多</t>
  </si>
  <si>
    <t>久留米</t>
  </si>
  <si>
    <t>新大牟田</t>
  </si>
  <si>
    <t>熊本</t>
  </si>
  <si>
    <t>新八代</t>
  </si>
  <si>
    <t>出水</t>
  </si>
  <si>
    <t>鹿児島中央</t>
  </si>
  <si>
    <t>東京</t>
  </si>
  <si>
    <t>新横浜</t>
  </si>
  <si>
    <t>名古屋</t>
  </si>
  <si>
    <t>京都</t>
  </si>
  <si>
    <t>新大阪</t>
  </si>
  <si>
    <t>姫路</t>
  </si>
  <si>
    <t>岡山</t>
  </si>
  <si>
    <t>福山</t>
  </si>
  <si>
    <t>広島</t>
  </si>
  <si>
    <t>新山口</t>
  </si>
  <si>
    <t>注：①料金は運賃と新幹線特急料金の合計。</t>
    <rPh sb="0" eb="1">
      <t>チュウ</t>
    </rPh>
    <rPh sb="3" eb="5">
      <t>リョウキン</t>
    </rPh>
    <rPh sb="6" eb="8">
      <t>ウンチン</t>
    </rPh>
    <rPh sb="9" eb="12">
      <t>シンカンセン</t>
    </rPh>
    <rPh sb="12" eb="14">
      <t>トッキュウ</t>
    </rPh>
    <rPh sb="14" eb="16">
      <t>リョウキン</t>
    </rPh>
    <rPh sb="17" eb="19">
      <t>ゴウケイ</t>
    </rPh>
    <phoneticPr fontId="3"/>
  </si>
  <si>
    <t>　　 ②乗り継ぎ割引などは考慮していない。</t>
    <rPh sb="4" eb="5">
      <t>ノ</t>
    </rPh>
    <rPh sb="6" eb="7">
      <t>ツ</t>
    </rPh>
    <rPh sb="8" eb="10">
      <t>ワリビキ</t>
    </rPh>
    <rPh sb="13" eb="15">
      <t>コウリョ</t>
    </rPh>
    <phoneticPr fontId="3"/>
  </si>
  <si>
    <t>　　 ③子ども料金はおとな料金の半額。</t>
    <rPh sb="4" eb="5">
      <t>コ</t>
    </rPh>
    <rPh sb="7" eb="9">
      <t>リョウキン</t>
    </rPh>
    <rPh sb="13" eb="15">
      <t>リョウキン</t>
    </rPh>
    <rPh sb="16" eb="18">
      <t>ハンガク</t>
    </rPh>
    <phoneticPr fontId="3"/>
  </si>
  <si>
    <t>乗車駅コード</t>
    <rPh sb="0" eb="2">
      <t>ジョウシャ</t>
    </rPh>
    <rPh sb="2" eb="3">
      <t>エキ</t>
    </rPh>
    <phoneticPr fontId="3"/>
  </si>
  <si>
    <t>降車駅コード</t>
    <rPh sb="0" eb="3">
      <t>コウシャエキ</t>
    </rPh>
    <phoneticPr fontId="3"/>
  </si>
  <si>
    <t>おとな人数</t>
    <rPh sb="3" eb="5">
      <t>ニンズウ</t>
    </rPh>
    <phoneticPr fontId="3"/>
  </si>
  <si>
    <t>運賃小計</t>
    <rPh sb="0" eb="2">
      <t>ウンチン</t>
    </rPh>
    <rPh sb="2" eb="4">
      <t>ショウケイ</t>
    </rPh>
    <phoneticPr fontId="3"/>
  </si>
  <si>
    <t>子ども人数</t>
    <rPh sb="0" eb="1">
      <t>コ</t>
    </rPh>
    <rPh sb="3" eb="5">
      <t>ニンズウ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</si>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</sst>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6" fontId="0" fillId="0" borderId="1" xfId="1" applyFont="1" applyBorder="1">
      <alignment vertical="center"/>
    </xf>
    <xf numFmtId="6" fontId="0" fillId="0" borderId="8" xfId="1" applyFont="1" applyBorder="1">
      <alignment vertical="center"/>
    </xf>
    <xf numFmtId="0" fontId="0" fillId="0" borderId="9" xfId="0" applyBorder="1">
      <alignment vertical="center"/>
    </xf>
    <xf numFmtId="6" fontId="0" fillId="0" borderId="10" xfId="1" applyFont="1" applyBorder="1">
      <alignment vertical="center"/>
    </xf>
    <xf numFmtId="6" fontId="0" fillId="0" borderId="11" xfId="1" applyFont="1" applyBorder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6" fontId="0" fillId="0" borderId="1" xfId="1" applyFont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L32" sqref="L32"/>
    </sheetView>
  </sheetViews>
  <sheetFormatPr defaultRowHeight="13.5" x14ac:dyDescent="0.15"/>
  <cols>
    <col min="9" max="9" width="10" customWidth="1"/>
  </cols>
  <sheetData>
    <row r="1" spans="1:9" x14ac:dyDescent="0.15">
      <c r="A1" s="1" t="s">
        <v>0</v>
      </c>
      <c r="B1" s="1"/>
      <c r="C1" s="1"/>
      <c r="D1" s="1"/>
    </row>
    <row r="2" spans="1:9" x14ac:dyDescent="0.15">
      <c r="A2" s="2"/>
      <c r="B2" s="2"/>
      <c r="C2" s="2"/>
      <c r="D2" s="2"/>
    </row>
    <row r="3" spans="1:9" ht="14.25" thickBot="1" x14ac:dyDescent="0.2">
      <c r="A3" s="3" t="s">
        <v>1</v>
      </c>
      <c r="B3" s="4" t="s">
        <v>2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</row>
    <row r="4" spans="1:9" x14ac:dyDescent="0.15">
      <c r="A4" s="5" t="s">
        <v>3</v>
      </c>
      <c r="B4" s="6"/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8" t="s">
        <v>10</v>
      </c>
    </row>
    <row r="5" spans="1:9" x14ac:dyDescent="0.15">
      <c r="A5" s="5">
        <v>1</v>
      </c>
      <c r="B5" s="9" t="s">
        <v>11</v>
      </c>
      <c r="C5" s="10">
        <v>22320</v>
      </c>
      <c r="D5" s="10">
        <v>24420</v>
      </c>
      <c r="E5" s="10">
        <v>25280</v>
      </c>
      <c r="F5" s="10">
        <v>26370</v>
      </c>
      <c r="G5" s="10">
        <v>26600</v>
      </c>
      <c r="H5" s="10">
        <v>28310</v>
      </c>
      <c r="I5" s="11">
        <v>29650</v>
      </c>
    </row>
    <row r="6" spans="1:9" x14ac:dyDescent="0.15">
      <c r="A6" s="5">
        <v>2</v>
      </c>
      <c r="B6" s="9" t="s">
        <v>12</v>
      </c>
      <c r="C6" s="10">
        <v>22010</v>
      </c>
      <c r="D6" s="10">
        <v>24100</v>
      </c>
      <c r="E6" s="10">
        <v>24970</v>
      </c>
      <c r="F6" s="10">
        <v>26050</v>
      </c>
      <c r="G6" s="10">
        <v>26390</v>
      </c>
      <c r="H6" s="10">
        <v>28000</v>
      </c>
      <c r="I6" s="11">
        <v>29340</v>
      </c>
    </row>
    <row r="7" spans="1:9" x14ac:dyDescent="0.15">
      <c r="A7" s="5">
        <v>3</v>
      </c>
      <c r="B7" s="9" t="s">
        <v>13</v>
      </c>
      <c r="C7" s="10">
        <v>18030</v>
      </c>
      <c r="D7" s="10">
        <v>38710</v>
      </c>
      <c r="E7" s="10">
        <v>20570</v>
      </c>
      <c r="F7" s="10">
        <v>40030</v>
      </c>
      <c r="G7" s="10">
        <v>22620</v>
      </c>
      <c r="H7" s="10">
        <v>41450</v>
      </c>
      <c r="I7" s="11">
        <v>26830</v>
      </c>
    </row>
    <row r="8" spans="1:9" x14ac:dyDescent="0.15">
      <c r="A8" s="5">
        <v>4</v>
      </c>
      <c r="B8" s="9" t="s">
        <v>14</v>
      </c>
      <c r="C8" s="10">
        <v>15610</v>
      </c>
      <c r="D8" s="10">
        <v>17700</v>
      </c>
      <c r="E8" s="10">
        <v>18570</v>
      </c>
      <c r="F8" s="10">
        <v>19650</v>
      </c>
      <c r="G8" s="10">
        <v>19990</v>
      </c>
      <c r="H8" s="10">
        <v>21600</v>
      </c>
      <c r="I8" s="11">
        <v>22940</v>
      </c>
    </row>
    <row r="9" spans="1:9" x14ac:dyDescent="0.15">
      <c r="A9" s="5">
        <v>5</v>
      </c>
      <c r="B9" s="9" t="s">
        <v>15</v>
      </c>
      <c r="C9" s="10">
        <v>14890</v>
      </c>
      <c r="D9" s="10">
        <v>16880</v>
      </c>
      <c r="E9" s="10">
        <v>17740</v>
      </c>
      <c r="F9" s="10">
        <v>18830</v>
      </c>
      <c r="G9" s="10">
        <v>19160</v>
      </c>
      <c r="H9" s="10">
        <v>20880</v>
      </c>
      <c r="I9" s="11">
        <v>22110</v>
      </c>
    </row>
    <row r="10" spans="1:9" x14ac:dyDescent="0.15">
      <c r="A10" s="5">
        <v>6</v>
      </c>
      <c r="B10" s="9" t="s">
        <v>16</v>
      </c>
      <c r="C10" s="10">
        <v>13730</v>
      </c>
      <c r="D10" s="10">
        <v>16040</v>
      </c>
      <c r="E10" s="10">
        <v>16900</v>
      </c>
      <c r="F10" s="10">
        <v>18200</v>
      </c>
      <c r="G10" s="10">
        <v>18530</v>
      </c>
      <c r="H10" s="10">
        <v>20250</v>
      </c>
      <c r="I10" s="11">
        <v>21590</v>
      </c>
    </row>
    <row r="11" spans="1:9" x14ac:dyDescent="0.15">
      <c r="A11" s="5">
        <v>7</v>
      </c>
      <c r="B11" s="9" t="s">
        <v>17</v>
      </c>
      <c r="C11" s="10">
        <v>12360</v>
      </c>
      <c r="D11" s="10">
        <v>14350</v>
      </c>
      <c r="E11" s="10">
        <v>15530</v>
      </c>
      <c r="F11" s="10">
        <v>17040</v>
      </c>
      <c r="G11" s="10">
        <v>17370</v>
      </c>
      <c r="H11" s="10">
        <v>19300</v>
      </c>
      <c r="I11" s="11">
        <v>20640</v>
      </c>
    </row>
    <row r="12" spans="1:9" x14ac:dyDescent="0.15">
      <c r="A12" s="5">
        <v>8</v>
      </c>
      <c r="B12" s="9" t="s">
        <v>18</v>
      </c>
      <c r="C12" s="10">
        <v>10990</v>
      </c>
      <c r="D12" s="10">
        <v>13090</v>
      </c>
      <c r="E12" s="10">
        <v>14160</v>
      </c>
      <c r="F12" s="10">
        <v>15770</v>
      </c>
      <c r="G12" s="10">
        <v>16000</v>
      </c>
      <c r="H12" s="10">
        <v>18240</v>
      </c>
      <c r="I12" s="11">
        <v>19480</v>
      </c>
    </row>
    <row r="13" spans="1:9" x14ac:dyDescent="0.15">
      <c r="A13" s="5">
        <v>9</v>
      </c>
      <c r="B13" s="9" t="s">
        <v>19</v>
      </c>
      <c r="C13" s="10">
        <v>8900</v>
      </c>
      <c r="D13" s="10">
        <v>10990</v>
      </c>
      <c r="E13" s="10">
        <v>12070</v>
      </c>
      <c r="F13" s="10">
        <v>13360</v>
      </c>
      <c r="G13" s="10">
        <v>13910</v>
      </c>
      <c r="H13" s="10">
        <v>16150</v>
      </c>
      <c r="I13" s="11">
        <v>17910</v>
      </c>
    </row>
    <row r="14" spans="1:9" ht="14.25" thickBot="1" x14ac:dyDescent="0.2">
      <c r="A14" s="5">
        <v>10</v>
      </c>
      <c r="B14" s="12" t="s">
        <v>20</v>
      </c>
      <c r="C14" s="13">
        <v>5640</v>
      </c>
      <c r="D14" s="13">
        <v>8160</v>
      </c>
      <c r="E14" s="13">
        <v>9020</v>
      </c>
      <c r="F14" s="13">
        <v>10840</v>
      </c>
      <c r="G14" s="13">
        <v>11180</v>
      </c>
      <c r="H14" s="13">
        <v>13420</v>
      </c>
      <c r="I14" s="14">
        <v>15180</v>
      </c>
    </row>
    <row r="16" spans="1:9" x14ac:dyDescent="0.15">
      <c r="B16" t="s">
        <v>21</v>
      </c>
    </row>
    <row r="17" spans="2:5" x14ac:dyDescent="0.15">
      <c r="B17" t="s">
        <v>22</v>
      </c>
    </row>
    <row r="18" spans="2:5" x14ac:dyDescent="0.15">
      <c r="B18" t="s">
        <v>23</v>
      </c>
    </row>
    <row r="20" spans="2:5" x14ac:dyDescent="0.15">
      <c r="B20" s="15" t="s">
        <v>24</v>
      </c>
      <c r="C20" s="15"/>
      <c r="D20" s="3">
        <v>2</v>
      </c>
      <c r="E20" s="16" t="str">
        <f>IF(D20="","",VLOOKUP(D20,A5:B14,2))</f>
        <v>新横浜</v>
      </c>
    </row>
    <row r="21" spans="2:5" x14ac:dyDescent="0.15">
      <c r="B21" s="15" t="s">
        <v>25</v>
      </c>
      <c r="C21" s="15"/>
      <c r="D21" s="3">
        <v>6</v>
      </c>
      <c r="E21" s="16" t="str">
        <f>IF(D21="","",HLOOKUP(D21,C3:I4,2))</f>
        <v>出水</v>
      </c>
    </row>
    <row r="22" spans="2:5" x14ac:dyDescent="0.15">
      <c r="B22" s="3" t="s">
        <v>26</v>
      </c>
      <c r="C22" s="3">
        <v>2</v>
      </c>
      <c r="D22" s="3" t="s">
        <v>27</v>
      </c>
      <c r="E22" s="17">
        <f>IF(OR(D20="",D21=""),"",INDEX($C$5:$I$14,$D$20,$D$21)*C22)</f>
        <v>56000</v>
      </c>
    </row>
    <row r="23" spans="2:5" x14ac:dyDescent="0.15">
      <c r="B23" s="3" t="s">
        <v>28</v>
      </c>
      <c r="C23" s="3">
        <v>3</v>
      </c>
      <c r="D23" s="3" t="s">
        <v>27</v>
      </c>
      <c r="E23" s="17">
        <f>IF(OR(D20="",D21=""),"",INDEX($C$5:$I$14,$D$20,$D$21)/2*C23)</f>
        <v>42000</v>
      </c>
    </row>
    <row r="24" spans="2:5" x14ac:dyDescent="0.15">
      <c r="D24" s="3" t="s">
        <v>29</v>
      </c>
      <c r="E24" s="17">
        <f>IF(OR(D20="",D21=""),"",SUM(E22:E23))</f>
        <v>98000</v>
      </c>
    </row>
  </sheetData>
  <mergeCells count="3">
    <mergeCell ref="A1:D2"/>
    <mergeCell ref="B20:C20"/>
    <mergeCell ref="B21:C2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2013-04-30T07:17:20Z</dcterms:created>
  <dcterms:modified xsi:type="dcterms:W3CDTF">2013-04-30T07:41:12Z</dcterms:modified>
</cp:coreProperties>
</file>