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290" activeTab="1"/>
  </bookViews>
  <sheets>
    <sheet name="決定係数" sheetId="7" r:id="rId1"/>
    <sheet name="RSQ関数" sheetId="8" r:id="rId2"/>
  </sheets>
  <calcPr calcId="144525"/>
</workbook>
</file>

<file path=xl/calcChain.xml><?xml version="1.0" encoding="utf-8"?>
<calcChain xmlns="http://schemas.openxmlformats.org/spreadsheetml/2006/main">
  <c r="F3" i="8" l="1"/>
  <c r="D25" i="7" l="1"/>
  <c r="E22" i="7"/>
  <c r="D22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<sst xmlns="http://schemas.openxmlformats.org/spreadsheetml/2006/main" count="19" uniqueCount="12">
  <si>
    <t>No</t>
    <phoneticPr fontId="1"/>
  </si>
  <si>
    <t>決定係数</t>
    <rPh sb="0" eb="2">
      <t>ケッテイ</t>
    </rPh>
    <rPh sb="2" eb="4">
      <t>ケイスウ</t>
    </rPh>
    <phoneticPr fontId="1"/>
  </si>
  <si>
    <t>a</t>
    <phoneticPr fontId="1"/>
  </si>
  <si>
    <t>b</t>
    <phoneticPr fontId="1"/>
  </si>
  <si>
    <t>予測値</t>
    <rPh sb="0" eb="3">
      <t>ヨソクチ</t>
    </rPh>
    <phoneticPr fontId="1"/>
  </si>
  <si>
    <r>
      <t>身長</t>
    </r>
    <r>
      <rPr>
        <i/>
        <sz val="11"/>
        <color theme="1"/>
        <rFont val="Times New Roman"/>
        <family val="1"/>
      </rPr>
      <t>x</t>
    </r>
    <rPh sb="0" eb="2">
      <t>シンチョウ</t>
    </rPh>
    <phoneticPr fontId="1"/>
  </si>
  <si>
    <r>
      <t>体重</t>
    </r>
    <r>
      <rPr>
        <i/>
        <sz val="11"/>
        <color theme="1"/>
        <rFont val="Times New Roman"/>
        <family val="1"/>
      </rPr>
      <t>y</t>
    </r>
    <rPh sb="0" eb="2">
      <t>タイジュウ</t>
    </rPh>
    <phoneticPr fontId="1"/>
  </si>
  <si>
    <t>分散</t>
    <rPh sb="0" eb="2">
      <t>ブンサン</t>
    </rPh>
    <phoneticPr fontId="1"/>
  </si>
  <si>
    <t>(3)決定係数の算出</t>
    <rPh sb="3" eb="5">
      <t>ケッテイ</t>
    </rPh>
    <rPh sb="5" eb="7">
      <t>ケイスウ</t>
    </rPh>
    <rPh sb="8" eb="10">
      <t>サンシュツ</t>
    </rPh>
    <phoneticPr fontId="1"/>
  </si>
  <si>
    <t>(2)分散を求める</t>
    <rPh sb="3" eb="5">
      <t>ブンサン</t>
    </rPh>
    <rPh sb="6" eb="7">
      <t>モト</t>
    </rPh>
    <phoneticPr fontId="1"/>
  </si>
  <si>
    <t>(1)データ入力と予測値算出</t>
    <rPh sb="6" eb="8">
      <t>ニュウリョク</t>
    </rPh>
    <rPh sb="9" eb="12">
      <t>ヨソクチ</t>
    </rPh>
    <rPh sb="12" eb="14">
      <t>サンシュツ</t>
    </rPh>
    <phoneticPr fontId="1"/>
  </si>
  <si>
    <r>
      <t>決定係数</t>
    </r>
    <r>
      <rPr>
        <sz val="11"/>
        <color theme="1"/>
        <rFont val="ＭＳ Ｐゴシック"/>
        <family val="3"/>
        <charset val="128"/>
        <scheme val="minor"/>
      </rPr>
      <t>(RSQ関数）</t>
    </r>
    <rPh sb="0" eb="2">
      <t>ケッテイ</t>
    </rPh>
    <rPh sb="2" eb="4">
      <t>ケイスウ</t>
    </rPh>
    <rPh sb="8" eb="10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</si>
</sst>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8" formatCode="0.0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2" fillId="0" borderId="0" xfId="0" applyFont="1">
      <alignment vertical="center"/>
    </xf>
    <xf numFmtId="178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0" fillId="0" borderId="3" xfId="0" applyFill="1" applyBorder="1" applyAlignment="1">
      <alignment horizontal="center" vertical="center" shrinkToFit="1"/>
    </xf>
    <xf numFmtId="178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457200</xdr:colOff>
          <xdr:row>2</xdr:row>
          <xdr:rowOff>0</xdr:rowOff>
        </xdr:from>
        <xdr:to>
          <xdr:col>4</xdr:col>
          <xdr:colOff>590550</xdr:colOff>
          <xdr:row>3</xdr:row>
          <xdr:rowOff>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457200</xdr:colOff>
          <xdr:row>20</xdr:row>
          <xdr:rowOff>0</xdr:rowOff>
        </xdr:from>
        <xdr:to>
          <xdr:col>4</xdr:col>
          <xdr:colOff>590550</xdr:colOff>
          <xdr:row>21</xdr:row>
          <xdr:rowOff>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5"/>
  <sheetViews>
    <sheetView workbookViewId="0">
      <selection activeCell="J12" sqref="J12"/>
    </sheetView>
  </sheetViews>
  <sheetFormatPr defaultRowHeight="13.5" x14ac:dyDescent="0.15"/>
  <cols>
    <col min="1" max="1" width="3.125" customWidth="1"/>
    <col min="2" max="2" width="6.25" customWidth="1"/>
    <col min="3" max="5" width="8.125" customWidth="1"/>
    <col min="6" max="6" width="3.125" customWidth="1"/>
    <col min="7" max="8" width="8.125" customWidth="1"/>
  </cols>
  <sheetData>
    <row r="1" spans="2:8" ht="16.5" customHeight="1" x14ac:dyDescent="0.15">
      <c r="B1" s="5" t="s">
        <v>1</v>
      </c>
    </row>
    <row r="2" spans="2:8" ht="15" customHeight="1" x14ac:dyDescent="0.15">
      <c r="B2" s="11" t="s">
        <v>10</v>
      </c>
    </row>
    <row r="3" spans="2:8" ht="15" customHeight="1" x14ac:dyDescent="0.15">
      <c r="B3" s="3" t="s">
        <v>0</v>
      </c>
      <c r="C3" s="3" t="s">
        <v>5</v>
      </c>
      <c r="D3" s="3" t="s">
        <v>6</v>
      </c>
      <c r="E3" s="4" t="s">
        <v>4</v>
      </c>
      <c r="G3" s="7" t="s">
        <v>2</v>
      </c>
      <c r="H3" s="7" t="s">
        <v>3</v>
      </c>
    </row>
    <row r="4" spans="2:8" x14ac:dyDescent="0.15">
      <c r="B4" s="2">
        <v>1</v>
      </c>
      <c r="C4" s="1">
        <v>157.80000000000001</v>
      </c>
      <c r="D4" s="1">
        <v>55.6</v>
      </c>
      <c r="E4" s="1">
        <f>$G$4+$H$4*C4</f>
        <v>54.078605828348813</v>
      </c>
      <c r="G4" s="1">
        <v>-110.84098183850774</v>
      </c>
      <c r="H4" s="1">
        <v>1.0451177925656308</v>
      </c>
    </row>
    <row r="5" spans="2:8" x14ac:dyDescent="0.15">
      <c r="B5" s="2">
        <v>2</v>
      </c>
      <c r="C5" s="1">
        <v>168.1</v>
      </c>
      <c r="D5" s="1">
        <v>55</v>
      </c>
      <c r="E5" s="1">
        <f t="shared" ref="E5:E18" si="0">$G$4+$H$4*C5</f>
        <v>64.843319091774774</v>
      </c>
    </row>
    <row r="6" spans="2:8" x14ac:dyDescent="0.15">
      <c r="B6" s="2">
        <v>3</v>
      </c>
      <c r="C6" s="1">
        <v>164.9</v>
      </c>
      <c r="D6" s="1">
        <v>56</v>
      </c>
      <c r="E6" s="1">
        <f t="shared" si="0"/>
        <v>61.498942155564762</v>
      </c>
    </row>
    <row r="7" spans="2:8" x14ac:dyDescent="0.15">
      <c r="B7" s="2">
        <v>4</v>
      </c>
      <c r="C7" s="1">
        <v>156.69999999999999</v>
      </c>
      <c r="D7" s="1">
        <v>50.8</v>
      </c>
      <c r="E7" s="1">
        <f t="shared" si="0"/>
        <v>52.928976256526582</v>
      </c>
    </row>
    <row r="8" spans="2:8" x14ac:dyDescent="0.15">
      <c r="B8" s="2">
        <v>5</v>
      </c>
      <c r="C8" s="1">
        <v>174.5</v>
      </c>
      <c r="D8" s="1">
        <v>71</v>
      </c>
      <c r="E8" s="1">
        <f t="shared" si="0"/>
        <v>71.532072964194825</v>
      </c>
    </row>
    <row r="9" spans="2:8" x14ac:dyDescent="0.15">
      <c r="B9" s="2">
        <v>6</v>
      </c>
      <c r="C9" s="1">
        <v>151.5</v>
      </c>
      <c r="D9" s="1">
        <v>52.8</v>
      </c>
      <c r="E9" s="1">
        <f t="shared" si="0"/>
        <v>47.494363735185303</v>
      </c>
    </row>
    <row r="10" spans="2:8" x14ac:dyDescent="0.15">
      <c r="B10" s="2">
        <v>7</v>
      </c>
      <c r="C10" s="1">
        <v>153.30000000000001</v>
      </c>
      <c r="D10" s="1">
        <v>42.7</v>
      </c>
      <c r="E10" s="1">
        <f t="shared" si="0"/>
        <v>49.375575761803461</v>
      </c>
    </row>
    <row r="11" spans="2:8" x14ac:dyDescent="0.15">
      <c r="B11" s="2">
        <v>8</v>
      </c>
      <c r="C11" s="1">
        <v>161.1</v>
      </c>
      <c r="D11" s="1">
        <v>56.4</v>
      </c>
      <c r="E11" s="1">
        <f t="shared" si="0"/>
        <v>57.527494543815365</v>
      </c>
    </row>
    <row r="12" spans="2:8" x14ac:dyDescent="0.15">
      <c r="B12" s="2">
        <v>9</v>
      </c>
      <c r="C12" s="1">
        <v>167.7</v>
      </c>
      <c r="D12" s="1">
        <v>62.2</v>
      </c>
      <c r="E12" s="1">
        <f t="shared" si="0"/>
        <v>64.425271974748526</v>
      </c>
    </row>
    <row r="13" spans="2:8" x14ac:dyDescent="0.15">
      <c r="B13" s="2">
        <v>10</v>
      </c>
      <c r="C13" s="1">
        <v>164.9</v>
      </c>
      <c r="D13" s="1">
        <v>74</v>
      </c>
      <c r="E13" s="1">
        <f t="shared" si="0"/>
        <v>61.498942155564762</v>
      </c>
    </row>
    <row r="14" spans="2:8" x14ac:dyDescent="0.15">
      <c r="B14" s="2">
        <v>11</v>
      </c>
      <c r="C14" s="1">
        <v>150.5</v>
      </c>
      <c r="D14" s="1">
        <v>54.4</v>
      </c>
      <c r="E14" s="1">
        <f t="shared" si="0"/>
        <v>46.449245942619697</v>
      </c>
    </row>
    <row r="15" spans="2:8" x14ac:dyDescent="0.15">
      <c r="B15" s="2">
        <v>12</v>
      </c>
      <c r="C15" s="1">
        <v>151</v>
      </c>
      <c r="D15" s="1">
        <v>41.8</v>
      </c>
      <c r="E15" s="1">
        <f t="shared" si="0"/>
        <v>46.971804838902486</v>
      </c>
    </row>
    <row r="16" spans="2:8" x14ac:dyDescent="0.15">
      <c r="B16" s="2">
        <v>13</v>
      </c>
      <c r="C16" s="1">
        <v>150.69999999999999</v>
      </c>
      <c r="D16" s="1">
        <v>45.2</v>
      </c>
      <c r="E16" s="1">
        <f t="shared" si="0"/>
        <v>46.658269501132807</v>
      </c>
    </row>
    <row r="17" spans="2:5" x14ac:dyDescent="0.15">
      <c r="B17" s="2">
        <v>14</v>
      </c>
      <c r="C17" s="1">
        <v>167.5</v>
      </c>
      <c r="D17" s="1">
        <v>74.099999999999994</v>
      </c>
      <c r="E17" s="1">
        <f t="shared" si="0"/>
        <v>64.216248416235416</v>
      </c>
    </row>
    <row r="18" spans="2:5" x14ac:dyDescent="0.15">
      <c r="B18" s="2">
        <v>15</v>
      </c>
      <c r="C18" s="1">
        <v>156.1</v>
      </c>
      <c r="D18" s="1">
        <v>49.8</v>
      </c>
      <c r="E18" s="1">
        <f t="shared" si="0"/>
        <v>52.301905580987224</v>
      </c>
    </row>
    <row r="19" spans="2:5" ht="13.5" customHeight="1" x14ac:dyDescent="0.15"/>
    <row r="20" spans="2:5" ht="15" customHeight="1" x14ac:dyDescent="0.15">
      <c r="B20" t="s">
        <v>9</v>
      </c>
      <c r="C20" s="12"/>
      <c r="D20" s="13"/>
      <c r="E20" s="13"/>
    </row>
    <row r="21" spans="2:5" ht="15" customHeight="1" x14ac:dyDescent="0.15">
      <c r="C21" s="12"/>
      <c r="D21" s="3" t="s">
        <v>6</v>
      </c>
      <c r="E21" s="4" t="s">
        <v>4</v>
      </c>
    </row>
    <row r="22" spans="2:5" ht="15" customHeight="1" x14ac:dyDescent="0.15">
      <c r="C22" s="2" t="s">
        <v>7</v>
      </c>
      <c r="D22" s="1">
        <f>VARP(D4:D18)</f>
        <v>99.306933333333575</v>
      </c>
      <c r="E22" s="1">
        <f>VARP(E4:E18)</f>
        <v>61.570405200663437</v>
      </c>
    </row>
    <row r="24" spans="2:5" ht="15" customHeight="1" thickBot="1" x14ac:dyDescent="0.2">
      <c r="B24" t="s">
        <v>8</v>
      </c>
    </row>
    <row r="25" spans="2:5" ht="15" customHeight="1" thickBot="1" x14ac:dyDescent="0.2">
      <c r="C25" s="14" t="s">
        <v>1</v>
      </c>
      <c r="D25" s="15">
        <f>E22/D22</f>
        <v>0.62000107277501226</v>
      </c>
    </row>
  </sheetData>
  <phoneticPr fontId="1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4</xdr:col>
                <xdr:colOff>457200</xdr:colOff>
                <xdr:row>2</xdr:row>
                <xdr:rowOff>0</xdr:rowOff>
              </from>
              <to>
                <xdr:col>4</xdr:col>
                <xdr:colOff>590550</xdr:colOff>
                <xdr:row>3</xdr:row>
                <xdr:rowOff>0</xdr:rowOff>
              </to>
            </anchor>
          </objectPr>
        </oleObject>
      </mc:Choice>
      <mc:Fallback>
        <oleObject progId="Equation.3" shapeId="7169" r:id="rId4"/>
      </mc:Fallback>
    </mc:AlternateContent>
    <mc:AlternateContent xmlns:mc="http://schemas.openxmlformats.org/markup-compatibility/2006">
      <mc:Choice Requires="x14">
        <oleObject progId="Equation.3" shapeId="7170" r:id="rId6">
          <objectPr defaultSize="0" autoPict="0" r:id="rId5">
            <anchor moveWithCells="1" sizeWithCells="1">
              <from>
                <xdr:col>4</xdr:col>
                <xdr:colOff>457200</xdr:colOff>
                <xdr:row>20</xdr:row>
                <xdr:rowOff>0</xdr:rowOff>
              </from>
              <to>
                <xdr:col>4</xdr:col>
                <xdr:colOff>590550</xdr:colOff>
                <xdr:row>21</xdr:row>
                <xdr:rowOff>0</xdr:rowOff>
              </to>
            </anchor>
          </objectPr>
        </oleObject>
      </mc:Choice>
      <mc:Fallback>
        <oleObject progId="Equation.3" shapeId="717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abSelected="1" workbookViewId="0">
      <selection activeCell="L21" sqref="L21"/>
    </sheetView>
  </sheetViews>
  <sheetFormatPr defaultRowHeight="13.5" x14ac:dyDescent="0.15"/>
  <cols>
    <col min="1" max="1" width="3.125" customWidth="1"/>
    <col min="2" max="2" width="6.25" customWidth="1"/>
    <col min="3" max="4" width="8.125" customWidth="1"/>
    <col min="5" max="5" width="3.125" customWidth="1"/>
    <col min="6" max="7" width="8.125" customWidth="1"/>
  </cols>
  <sheetData>
    <row r="1" spans="2:7" ht="18.75" customHeight="1" x14ac:dyDescent="0.15">
      <c r="B1" s="5" t="s">
        <v>11</v>
      </c>
    </row>
    <row r="2" spans="2:7" ht="15" customHeight="1" x14ac:dyDescent="0.15">
      <c r="B2" s="3" t="s">
        <v>0</v>
      </c>
      <c r="C2" s="3" t="s">
        <v>5</v>
      </c>
      <c r="D2" s="3" t="s">
        <v>6</v>
      </c>
      <c r="F2" s="8" t="s">
        <v>1</v>
      </c>
      <c r="G2" s="9"/>
    </row>
    <row r="3" spans="2:7" x14ac:dyDescent="0.15">
      <c r="B3" s="2">
        <v>1</v>
      </c>
      <c r="C3" s="1">
        <v>157.80000000000001</v>
      </c>
      <c r="D3" s="1">
        <v>55.6</v>
      </c>
      <c r="F3" s="6">
        <f>RSQ(D3:D17,C3:C17)</f>
        <v>0.62036299896433822</v>
      </c>
      <c r="G3" s="10"/>
    </row>
    <row r="4" spans="2:7" x14ac:dyDescent="0.15">
      <c r="B4" s="2">
        <v>2</v>
      </c>
      <c r="C4" s="1">
        <v>168.1</v>
      </c>
      <c r="D4" s="1">
        <v>55</v>
      </c>
    </row>
    <row r="5" spans="2:7" x14ac:dyDescent="0.15">
      <c r="B5" s="2">
        <v>3</v>
      </c>
      <c r="C5" s="1">
        <v>164.9</v>
      </c>
      <c r="D5" s="1">
        <v>56</v>
      </c>
    </row>
    <row r="6" spans="2:7" x14ac:dyDescent="0.15">
      <c r="B6" s="2">
        <v>4</v>
      </c>
      <c r="C6" s="1">
        <v>156.69999999999999</v>
      </c>
      <c r="D6" s="1">
        <v>50.8</v>
      </c>
    </row>
    <row r="7" spans="2:7" x14ac:dyDescent="0.15">
      <c r="B7" s="2">
        <v>5</v>
      </c>
      <c r="C7" s="1">
        <v>174.5</v>
      </c>
      <c r="D7" s="1">
        <v>71</v>
      </c>
    </row>
    <row r="8" spans="2:7" x14ac:dyDescent="0.15">
      <c r="B8" s="2">
        <v>6</v>
      </c>
      <c r="C8" s="1">
        <v>151.5</v>
      </c>
      <c r="D8" s="1">
        <v>52.8</v>
      </c>
    </row>
    <row r="9" spans="2:7" x14ac:dyDescent="0.15">
      <c r="B9" s="2">
        <v>7</v>
      </c>
      <c r="C9" s="1">
        <v>153.30000000000001</v>
      </c>
      <c r="D9" s="1">
        <v>42.7</v>
      </c>
    </row>
    <row r="10" spans="2:7" x14ac:dyDescent="0.15">
      <c r="B10" s="2">
        <v>8</v>
      </c>
      <c r="C10" s="1">
        <v>161.1</v>
      </c>
      <c r="D10" s="1">
        <v>56.4</v>
      </c>
    </row>
    <row r="11" spans="2:7" x14ac:dyDescent="0.15">
      <c r="B11" s="2">
        <v>9</v>
      </c>
      <c r="C11" s="1">
        <v>167.7</v>
      </c>
      <c r="D11" s="1">
        <v>62.2</v>
      </c>
    </row>
    <row r="12" spans="2:7" x14ac:dyDescent="0.15">
      <c r="B12" s="2">
        <v>10</v>
      </c>
      <c r="C12" s="1">
        <v>164.9</v>
      </c>
      <c r="D12" s="1">
        <v>74</v>
      </c>
    </row>
    <row r="13" spans="2:7" x14ac:dyDescent="0.15">
      <c r="B13" s="2">
        <v>11</v>
      </c>
      <c r="C13" s="1">
        <v>150.5</v>
      </c>
      <c r="D13" s="1">
        <v>54.4</v>
      </c>
    </row>
    <row r="14" spans="2:7" x14ac:dyDescent="0.15">
      <c r="B14" s="2">
        <v>12</v>
      </c>
      <c r="C14" s="1">
        <v>151</v>
      </c>
      <c r="D14" s="1">
        <v>41.8</v>
      </c>
    </row>
    <row r="15" spans="2:7" x14ac:dyDescent="0.15">
      <c r="B15" s="2">
        <v>13</v>
      </c>
      <c r="C15" s="1">
        <v>150.69999999999999</v>
      </c>
      <c r="D15" s="1">
        <v>45.2</v>
      </c>
    </row>
    <row r="16" spans="2:7" x14ac:dyDescent="0.15">
      <c r="B16" s="2">
        <v>14</v>
      </c>
      <c r="C16" s="1">
        <v>167.5</v>
      </c>
      <c r="D16" s="1">
        <v>74.099999999999994</v>
      </c>
    </row>
    <row r="17" spans="2:4" x14ac:dyDescent="0.15">
      <c r="B17" s="2">
        <v>15</v>
      </c>
      <c r="C17" s="1">
        <v>156.1</v>
      </c>
      <c r="D17" s="1">
        <v>49.8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決定係数</vt:lpstr>
      <vt:lpstr>RSQ関数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2011-06-01T07:24:40Z</dcterms:created>
  <dcterms:modified xsi:type="dcterms:W3CDTF">2011-07-21T07:51:39Z</dcterms:modified>
</cp:coreProperties>
</file>